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95523ED2-1649-448B-8AD2-7459D4CBCC02}" xr6:coauthVersionLast="47" xr6:coauthVersionMax="47" xr10:uidLastSave="{00000000-0000-0000-0000-000000000000}"/>
  <bookViews>
    <workbookView xWindow="-120" yWindow="-120" windowWidth="19440" windowHeight="15000" activeTab="2" xr2:uid="{00000000-000D-0000-FFFF-FFFF00000000}"/>
  </bookViews>
  <sheets>
    <sheet name="борщово" sheetId="6" r:id="rId1"/>
    <sheet name="на 31 апр" sheetId="7" r:id="rId2"/>
    <sheet name="Борщово 25.06.24" sheetId="8" r:id="rId3"/>
  </sheets>
  <definedNames>
    <definedName name="_xlnm.Print_Titles" localSheetId="0">борщово!$27:$29</definedName>
    <definedName name="_xlnm.Print_Titles" localSheetId="1">'на 31 апр'!$27:$29</definedName>
    <definedName name="_xlnm.Print_Area" localSheetId="0">борщово!$A$1:$K$92</definedName>
    <definedName name="_xlnm.Print_Area" localSheetId="1">'на 31 апр'!$A$1:$K$92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8" i="8" l="1"/>
  <c r="I38" i="8"/>
  <c r="H38" i="8"/>
  <c r="I45" i="8"/>
  <c r="K57" i="8"/>
  <c r="I67" i="8"/>
  <c r="I57" i="8"/>
  <c r="I32" i="8"/>
  <c r="I44" i="8" l="1"/>
  <c r="H57" i="8"/>
  <c r="H32" i="8" l="1"/>
  <c r="H67" i="8" l="1"/>
  <c r="H57" i="7" l="1"/>
  <c r="K67" i="8" l="1"/>
  <c r="K32" i="8" l="1"/>
  <c r="K45" i="8"/>
  <c r="H45" i="8"/>
  <c r="H44" i="8" l="1"/>
  <c r="K44" i="8"/>
  <c r="K67" i="7"/>
  <c r="I67" i="7"/>
  <c r="H67" i="7"/>
  <c r="K57" i="7"/>
  <c r="I57" i="7"/>
  <c r="K45" i="7"/>
  <c r="K44" i="7" s="1"/>
  <c r="I45" i="7"/>
  <c r="H45" i="7"/>
  <c r="H44" i="7" s="1"/>
  <c r="K32" i="7"/>
  <c r="I32" i="7"/>
  <c r="H32" i="7"/>
  <c r="I44" i="7" l="1"/>
  <c r="K67" i="6"/>
  <c r="K57" i="6"/>
  <c r="I67" i="6"/>
  <c r="I57" i="6"/>
  <c r="H67" i="6" l="1"/>
  <c r="H57" i="6"/>
  <c r="H45" i="6"/>
  <c r="K45" i="6"/>
  <c r="K44" i="6" s="1"/>
  <c r="I45" i="6"/>
  <c r="I44" i="6" s="1"/>
  <c r="K32" i="6"/>
  <c r="I32" i="6"/>
  <c r="H32" i="6"/>
  <c r="H44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A36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Был пункт 1.4</t>
        </r>
      </text>
    </comment>
    <comment ref="A37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Был пункт 1.5</t>
        </r>
      </text>
    </comment>
    <comment ref="A39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Был пункт 1.6</t>
        </r>
      </text>
    </comment>
    <comment ref="A40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Был пункт 1.7</t>
        </r>
      </text>
    </comment>
    <comment ref="A41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Был пункт 1.10</t>
        </r>
      </text>
    </comment>
    <comment ref="A42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Был пункт 1.11</t>
        </r>
      </text>
    </comment>
    <comment ref="A50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нет в расчетах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A36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Был пункт 1.4</t>
        </r>
      </text>
    </comment>
    <comment ref="A37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Был пункт 1.5</t>
        </r>
      </text>
    </comment>
    <comment ref="A39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Был пункт 1.6</t>
        </r>
      </text>
    </comment>
    <comment ref="A40" authorId="0" shapeId="0" xr:uid="{00000000-0006-0000-0100-000004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Был пункт 1.7</t>
        </r>
      </text>
    </comment>
    <comment ref="A41" authorId="0" shapeId="0" xr:uid="{00000000-0006-0000-0100-000005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Был пункт 1.10</t>
        </r>
      </text>
    </comment>
    <comment ref="A42" authorId="0" shapeId="0" xr:uid="{00000000-0006-0000-0100-000006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Был пункт 1.11</t>
        </r>
      </text>
    </comment>
    <comment ref="A50" authorId="0" shapeId="0" xr:uid="{00000000-0006-0000-0100-000007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нет в расчетах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A36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Был пункт 1.4</t>
        </r>
      </text>
    </comment>
    <comment ref="A37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Был пункт 1.5</t>
        </r>
      </text>
    </comment>
    <comment ref="A39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Был пункт 1.6</t>
        </r>
      </text>
    </comment>
    <comment ref="A40" authorId="0" shapeId="0" xr:uid="{00000000-0006-0000-0200-000004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Был пункт 1.7</t>
        </r>
      </text>
    </comment>
    <comment ref="A41" authorId="0" shapeId="0" xr:uid="{00000000-0006-0000-0200-000005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Был пункт 1.10</t>
        </r>
      </text>
    </comment>
    <comment ref="A42" authorId="0" shapeId="0" xr:uid="{00000000-0006-0000-0200-000006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Был пункт 1.11</t>
        </r>
      </text>
    </comment>
    <comment ref="A50" authorId="0" shapeId="0" xr:uid="{00000000-0006-0000-0200-000007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нет в расчетах</t>
        </r>
      </text>
    </comment>
  </commentList>
</comments>
</file>

<file path=xl/sharedStrings.xml><?xml version="1.0" encoding="utf-8"?>
<sst xmlns="http://schemas.openxmlformats.org/spreadsheetml/2006/main" count="306" uniqueCount="96">
  <si>
    <t>Наименование показателя</t>
  </si>
  <si>
    <t>Код строки</t>
  </si>
  <si>
    <t>Код по бюджетной классификации Российской Федерации</t>
  </si>
  <si>
    <t>х</t>
  </si>
  <si>
    <t>0001</t>
  </si>
  <si>
    <t>Прочие выплаты, всего</t>
  </si>
  <si>
    <t>0002</t>
  </si>
  <si>
    <t>Коды</t>
  </si>
  <si>
    <t>Дата</t>
  </si>
  <si>
    <t>по Сводному реестру</t>
  </si>
  <si>
    <t>ИНН</t>
  </si>
  <si>
    <t>КПП</t>
  </si>
  <si>
    <t>Единица измерения: руб</t>
  </si>
  <si>
    <t>по ОКЕИ</t>
  </si>
  <si>
    <t>глава по БК</t>
  </si>
  <si>
    <t xml:space="preserve">Сумма </t>
  </si>
  <si>
    <t>в том числе:
доходы от собственности</t>
  </si>
  <si>
    <t>доходы от оказания услуг, работ, компенсации затрат учреждений</t>
  </si>
  <si>
    <t>доходы от штрафов, пеней, иных сумм принудительного изъятия</t>
  </si>
  <si>
    <t>субсидии на осуществление капитальных вложений</t>
  </si>
  <si>
    <t>в том числе:
на выплаты персоналу всего:</t>
  </si>
  <si>
    <t>прочие доходы</t>
  </si>
  <si>
    <t>безвозмездные денежные поступления</t>
  </si>
  <si>
    <t>"Утверждаю"</t>
  </si>
  <si>
    <t xml:space="preserve">в том числе:
субсидии на финансовое обеспечение выполнения муниципального задания </t>
  </si>
  <si>
    <t>в том числе:
субсидии на иные цели</t>
  </si>
  <si>
    <t>доходы от операций с активами</t>
  </si>
  <si>
    <t>прочие поступления</t>
  </si>
  <si>
    <t>в том числе:
закупка товаров, работ, услуг в целях капитального ремонта муниципального имущества</t>
  </si>
  <si>
    <t>прочая закупка товаров, работ, услуг, всего</t>
  </si>
  <si>
    <t>в том числе:
приобретение объектов недвижимости муниципальными учреждениями</t>
  </si>
  <si>
    <t>строительство (реконструкция) объектов недвижимости муниципальными учреждениями</t>
  </si>
  <si>
    <t xml:space="preserve">из них: возврат в  бюджет средств субсидии
</t>
  </si>
  <si>
    <t>(наименование должности,уполномоченного лица)</t>
  </si>
  <si>
    <t>Раздел 1.  Поступления  и выплаты</t>
  </si>
  <si>
    <t>Доходы, всего:</t>
  </si>
  <si>
    <t xml:space="preserve"> Расходы, всего:</t>
  </si>
  <si>
    <t xml:space="preserve">    социальные и иные выплаты населению, всего</t>
  </si>
  <si>
    <t>Аналити-ческий код**</t>
  </si>
  <si>
    <t>Остаток средств на начало текущего финансового года***, всего</t>
  </si>
  <si>
    <t>из них: увеличение остатков денежных средств за счет возврата дебиторской задолженности прошлых лет</t>
  </si>
  <si>
    <t xml:space="preserve">
в том числе: фонд оплаты труда</t>
  </si>
  <si>
    <t xml:space="preserve">                     иные выплаты персоналу, за исключением фонда оплаты труда учреждения</t>
  </si>
  <si>
    <t xml:space="preserve">                     взносы по обязательному социальному страхованию на выплаты по оплате труда работников и иные выплаты работникам учреждений</t>
  </si>
  <si>
    <t>из них:</t>
  </si>
  <si>
    <t xml:space="preserve">  в том числе: пособия, компенсации и иные социальные выплаты гражданам, кроме публичных нормативных обязательств</t>
  </si>
  <si>
    <t xml:space="preserve">    уплата налогов, сборов и иных платежей, всего</t>
  </si>
  <si>
    <t>в том числе: налог на имущество организаций и земельный налог</t>
  </si>
  <si>
    <t>безвозмездные перечисления организациям и физическим лицам, всего</t>
  </si>
  <si>
    <t>прочие выплаты (кроме выплат на закупку товаров, работ и услуг), всего</t>
  </si>
  <si>
    <t>в том числе: 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</si>
  <si>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 xml:space="preserve">                      иные налоги, а также государственная пошлина</t>
  </si>
  <si>
    <t xml:space="preserve">                      уплата штрафов, пеней, иный платежей</t>
  </si>
  <si>
    <t xml:space="preserve">                         премии и гранты  </t>
  </si>
  <si>
    <t xml:space="preserve">из них: </t>
  </si>
  <si>
    <t>их них:</t>
  </si>
  <si>
    <t>капитальные вложения в объекты муниципальной собственности, всего</t>
  </si>
  <si>
    <t>***Указываются фактические остатки средств при внесении изменений в утвержденный План</t>
  </si>
  <si>
    <t>Остаток средств на конец текущего финансового года***, всего</t>
  </si>
  <si>
    <t xml:space="preserve">     выплаты на закупку товаров, работ, услуг, всего****</t>
  </si>
  <si>
    <t xml:space="preserve">****Показатели выплат по расходам на закупку товаров, работ, услуг, отраженные в строке 2600 Раздела 1 "Поступления и выплаты" Плана подлежат детализации в Разделе 2 "Сведения по выплатам на закупку товаров, работ, услуг" Плана. </t>
  </si>
  <si>
    <t xml:space="preserve"> Выплаты, уменьшающие доход, всего*****</t>
  </si>
  <si>
    <t>*****Показатели отражаются со знаком "минус"</t>
  </si>
  <si>
    <t>в том числе:
налог на прибыль*****</t>
  </si>
  <si>
    <t>налог на добавленную стоимость*****</t>
  </si>
  <si>
    <t>прочие налоги, уменьшающие доход*****</t>
  </si>
  <si>
    <t xml:space="preserve">* В случае утверждения решения о бюджете на текущий финансовый год и плановый период </t>
  </si>
  <si>
    <t>** Указывается код КОСГУ в соответствии с Порядком применения классификации операций сектора государственного управления, утвержденным приказом Министерства финансов РФ от 29.11.2017г. № 209н</t>
  </si>
  <si>
    <t>1000</t>
  </si>
  <si>
    <t xml:space="preserve"> Дата</t>
  </si>
  <si>
    <t>ОКЕИ</t>
  </si>
  <si>
    <r>
      <t xml:space="preserve">Орган, осуществляющий функции и полномочия учредителя        </t>
    </r>
    <r>
      <rPr>
        <u/>
        <sz val="12"/>
        <rFont val="Times New Roman"/>
        <family val="1"/>
        <charset val="204"/>
      </rPr>
      <t xml:space="preserve">Управление образования администрации Погарского района </t>
    </r>
  </si>
  <si>
    <t xml:space="preserve">План финансово-хозяйственной деятельности </t>
  </si>
  <si>
    <r>
      <t xml:space="preserve">Учреждение   </t>
    </r>
    <r>
      <rPr>
        <u/>
        <sz val="12"/>
        <rFont val="Times New Roman"/>
        <family val="1"/>
        <charset val="204"/>
      </rPr>
      <t>Муниципальное бюджетное общеобразовательное учреждение Борщовская средняя общеобразовательная школа</t>
    </r>
  </si>
  <si>
    <t xml:space="preserve">    Директор    </t>
  </si>
  <si>
    <t xml:space="preserve"> Холодняк Л.А.</t>
  </si>
  <si>
    <t xml:space="preserve">                                                                    "24" декабря 2020г.</t>
  </si>
  <si>
    <t>Врио начальника УОА Погарского района</t>
  </si>
  <si>
    <r>
      <rPr>
        <u/>
        <sz val="11"/>
        <color theme="1"/>
        <rFont val="Times New Roman"/>
        <family val="1"/>
        <charset val="204"/>
      </rPr>
      <t xml:space="preserve">                                                      </t>
    </r>
    <r>
      <rPr>
        <sz val="11"/>
        <color theme="1"/>
        <rFont val="Times New Roman"/>
        <family val="1"/>
        <charset val="204"/>
      </rPr>
      <t>А.Е.Аршук</t>
    </r>
  </si>
  <si>
    <t xml:space="preserve">от "24" декабря 2020г. </t>
  </si>
  <si>
    <t>(на 2021 г. и плановый период 2022 и 2023 годов*)</t>
  </si>
  <si>
    <t>на 2021 г.
текущий  
финансовый год</t>
  </si>
  <si>
    <t>на 2022 г.
первый год планового периода</t>
  </si>
  <si>
    <t>на 2023 г.
второй год планового периода</t>
  </si>
  <si>
    <t>Начальник  УОА Погарского района</t>
  </si>
  <si>
    <t xml:space="preserve">                                                                    "31"  апреля  2021г.</t>
  </si>
  <si>
    <t xml:space="preserve">от "31"  апреля 2021г. </t>
  </si>
  <si>
    <t>31.04.2021</t>
  </si>
  <si>
    <r>
      <rPr>
        <u/>
        <sz val="11"/>
        <color theme="1"/>
        <rFont val="Times New Roman"/>
        <family val="1"/>
        <charset val="204"/>
      </rPr>
      <t xml:space="preserve">                                                      </t>
    </r>
    <r>
      <rPr>
        <sz val="11"/>
        <color theme="1"/>
        <rFont val="Times New Roman"/>
        <family val="1"/>
        <charset val="204"/>
      </rPr>
      <t>А.В.Быков</t>
    </r>
  </si>
  <si>
    <t xml:space="preserve">     </t>
  </si>
  <si>
    <t>на 2024 г.
текущий  
финансовый год</t>
  </si>
  <si>
    <t>на 2025 г.
первый год планового периода</t>
  </si>
  <si>
    <t>на 2026 г.
второй год планового периода</t>
  </si>
  <si>
    <t>(на 2024 г. и плановый период 2025 и 2026 годов*)</t>
  </si>
  <si>
    <t xml:space="preserve">                                                                    "25" июня 2024г.</t>
  </si>
  <si>
    <t xml:space="preserve">от "25" июня 2024г.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</si>
</sst>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family val="2"/>
      <charset val="204"/>
    </font>
    <font>
      <sz val="1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2"/>
      <color theme="1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2"/>
      <color theme="1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0"/>
      <name val="Times New Roman Cyr"/>
      <family val="1"/>
      <charset val="204"/>
    </font>
    <font>
      <sz val="10"/>
      <color theme="1"/>
      <name val="Times New Roman Cyr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Times New Roman Cyr"/>
      <charset val="204"/>
    </font>
    <font>
      <sz val="12"/>
      <color theme="1"/>
      <name val="Times New Roman Cyr"/>
      <charset val="204"/>
    </font>
    <font>
      <b/>
      <sz val="12"/>
      <name val="Times New Roman Cyr"/>
      <charset val="204"/>
    </font>
    <font>
      <sz val="12"/>
      <name val="Times New Roman Cyr"/>
      <charset val="204"/>
    </font>
    <font>
      <u/>
      <sz val="11"/>
      <color theme="1"/>
      <name val="Times New Roman"/>
      <family val="1"/>
      <charset val="204"/>
    </font>
    <font>
      <u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1" fillId="0" borderId="0"/>
    <xf numFmtId="0" fontId="1" fillId="0" borderId="0"/>
    <xf numFmtId="0" fontId="11" fillId="0" borderId="0"/>
  </cellStyleXfs>
  <cellXfs count="20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8" fillId="0" borderId="0" xfId="3" applyFont="1"/>
    <xf numFmtId="0" fontId="8" fillId="0" borderId="0" xfId="3" applyFont="1" applyAlignment="1">
      <alignment horizontal="center"/>
    </xf>
    <xf numFmtId="0" fontId="1" fillId="0" borderId="0" xfId="3" applyFont="1"/>
    <xf numFmtId="0" fontId="6" fillId="0" borderId="0" xfId="3" applyFont="1"/>
    <xf numFmtId="0" fontId="12" fillId="0" borderId="0" xfId="3" applyFont="1" applyFill="1"/>
    <xf numFmtId="0" fontId="5" fillId="0" borderId="0" xfId="3" applyFont="1" applyAlignment="1">
      <alignment vertical="center"/>
    </xf>
    <xf numFmtId="0" fontId="1" fillId="0" borderId="0" xfId="3" applyFont="1" applyFill="1"/>
    <xf numFmtId="0" fontId="1" fillId="2" borderId="0" xfId="3" applyFont="1" applyFill="1"/>
    <xf numFmtId="0" fontId="15" fillId="0" borderId="0" xfId="0" applyFont="1"/>
    <xf numFmtId="0" fontId="10" fillId="2" borderId="0" xfId="3" applyFont="1" applyFill="1"/>
    <xf numFmtId="0" fontId="8" fillId="2" borderId="0" xfId="3" applyFont="1" applyFill="1"/>
    <xf numFmtId="0" fontId="8" fillId="2" borderId="0" xfId="3" applyFont="1" applyFill="1" applyAlignment="1">
      <alignment horizontal="center"/>
    </xf>
    <xf numFmtId="0" fontId="3" fillId="0" borderId="0" xfId="0" applyFont="1" applyAlignment="1">
      <alignment horizontal="right" wrapText="1"/>
    </xf>
    <xf numFmtId="0" fontId="18" fillId="0" borderId="0" xfId="0" applyFont="1" applyAlignment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wrapText="1"/>
    </xf>
    <xf numFmtId="0" fontId="4" fillId="0" borderId="0" xfId="0" applyFont="1" applyFill="1" applyAlignment="1"/>
    <xf numFmtId="0" fontId="1" fillId="0" borderId="7" xfId="3" applyFont="1" applyBorder="1"/>
    <xf numFmtId="0" fontId="6" fillId="0" borderId="8" xfId="3" applyFont="1" applyBorder="1"/>
    <xf numFmtId="0" fontId="4" fillId="0" borderId="0" xfId="0" applyFont="1" applyFill="1" applyAlignment="1">
      <alignment horizontal="left"/>
    </xf>
    <xf numFmtId="0" fontId="20" fillId="2" borderId="1" xfId="3" applyFont="1" applyFill="1" applyBorder="1" applyAlignment="1">
      <alignment horizontal="center" vertical="center" wrapText="1"/>
    </xf>
    <xf numFmtId="0" fontId="20" fillId="2" borderId="3" xfId="3" applyFont="1" applyFill="1" applyBorder="1" applyAlignment="1">
      <alignment horizontal="center" vertical="center" wrapText="1"/>
    </xf>
    <xf numFmtId="0" fontId="22" fillId="2" borderId="1" xfId="3" applyFont="1" applyFill="1" applyBorder="1" applyAlignment="1">
      <alignment horizontal="center" vertical="center" wrapText="1"/>
    </xf>
    <xf numFmtId="0" fontId="25" fillId="0" borderId="4" xfId="3" applyFont="1" applyBorder="1" applyAlignment="1">
      <alignment horizontal="center" vertical="center" wrapText="1"/>
    </xf>
    <xf numFmtId="0" fontId="25" fillId="2" borderId="4" xfId="3" applyFont="1" applyFill="1" applyBorder="1" applyAlignment="1">
      <alignment horizontal="center" vertical="center" wrapText="1"/>
    </xf>
    <xf numFmtId="0" fontId="26" fillId="0" borderId="0" xfId="3" applyFont="1"/>
    <xf numFmtId="0" fontId="8" fillId="2" borderId="0" xfId="3" applyFont="1" applyFill="1" applyBorder="1" applyAlignment="1">
      <alignment horizontal="center"/>
    </xf>
    <xf numFmtId="0" fontId="10" fillId="2" borderId="0" xfId="3" applyFont="1" applyFill="1" applyBorder="1"/>
    <xf numFmtId="0" fontId="8" fillId="0" borderId="0" xfId="3" applyFont="1" applyBorder="1"/>
    <xf numFmtId="164" fontId="4" fillId="2" borderId="0" xfId="4" applyNumberFormat="1" applyFont="1" applyFill="1" applyBorder="1" applyAlignment="1">
      <alignment horizontal="right" vertical="center" wrapText="1" indent="1"/>
    </xf>
    <xf numFmtId="0" fontId="4" fillId="0" borderId="0" xfId="0" applyFont="1" applyFill="1" applyAlignment="1">
      <alignment horizontal="left" vertical="center"/>
    </xf>
    <xf numFmtId="49" fontId="4" fillId="0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horizontal="left"/>
    </xf>
    <xf numFmtId="0" fontId="20" fillId="0" borderId="2" xfId="3" applyFont="1" applyFill="1" applyBorder="1" applyAlignment="1">
      <alignment horizontal="center" vertical="center" wrapText="1"/>
    </xf>
    <xf numFmtId="0" fontId="20" fillId="0" borderId="1" xfId="3" applyFont="1" applyFill="1" applyBorder="1" applyAlignment="1">
      <alignment horizontal="center" vertical="center" wrapText="1"/>
    </xf>
    <xf numFmtId="0" fontId="22" fillId="0" borderId="1" xfId="3" applyFont="1" applyFill="1" applyBorder="1" applyAlignment="1">
      <alignment horizontal="center" vertical="center" wrapText="1"/>
    </xf>
    <xf numFmtId="0" fontId="21" fillId="0" borderId="1" xfId="3" applyFont="1" applyBorder="1" applyAlignment="1">
      <alignment horizontal="center" vertical="center" wrapText="1"/>
    </xf>
    <xf numFmtId="0" fontId="20" fillId="2" borderId="1" xfId="3" applyFont="1" applyFill="1" applyBorder="1" applyAlignment="1">
      <alignment horizontal="center" wrapText="1"/>
    </xf>
    <xf numFmtId="0" fontId="24" fillId="2" borderId="4" xfId="3" applyFont="1" applyFill="1" applyBorder="1" applyAlignment="1">
      <alignment horizontal="center" vertical="center" wrapText="1"/>
    </xf>
    <xf numFmtId="0" fontId="8" fillId="2" borderId="0" xfId="3" applyFont="1" applyFill="1" applyAlignment="1">
      <alignment horizontal="left"/>
    </xf>
    <xf numFmtId="49" fontId="21" fillId="2" borderId="10" xfId="3" applyNumberFormat="1" applyFont="1" applyFill="1" applyBorder="1" applyAlignment="1">
      <alignment horizontal="center" vertical="center" wrapText="1"/>
    </xf>
    <xf numFmtId="0" fontId="21" fillId="2" borderId="10" xfId="3" applyFont="1" applyFill="1" applyBorder="1" applyAlignment="1">
      <alignment horizontal="center" vertical="center" wrapText="1"/>
    </xf>
    <xf numFmtId="0" fontId="21" fillId="2" borderId="10" xfId="3" applyFont="1" applyFill="1" applyBorder="1" applyAlignment="1">
      <alignment horizontal="center" wrapText="1"/>
    </xf>
    <xf numFmtId="0" fontId="21" fillId="2" borderId="6" xfId="3" applyFont="1" applyFill="1" applyBorder="1" applyAlignment="1">
      <alignment horizontal="center" vertical="center" wrapText="1"/>
    </xf>
    <xf numFmtId="0" fontId="23" fillId="2" borderId="10" xfId="3" applyFont="1" applyFill="1" applyBorder="1" applyAlignment="1">
      <alignment horizontal="center" vertical="center" wrapText="1"/>
    </xf>
    <xf numFmtId="0" fontId="27" fillId="0" borderId="1" xfId="3" applyFont="1" applyBorder="1" applyAlignment="1">
      <alignment horizontal="center" vertical="center" wrapText="1"/>
    </xf>
    <xf numFmtId="0" fontId="29" fillId="2" borderId="10" xfId="3" applyFont="1" applyFill="1" applyBorder="1" applyAlignment="1">
      <alignment horizontal="center" vertical="center" wrapText="1"/>
    </xf>
    <xf numFmtId="0" fontId="30" fillId="2" borderId="10" xfId="3" applyFont="1" applyFill="1" applyBorder="1" applyAlignment="1">
      <alignment horizontal="center" vertical="center" wrapText="1"/>
    </xf>
    <xf numFmtId="0" fontId="28" fillId="0" borderId="1" xfId="3" applyFont="1" applyFill="1" applyBorder="1" applyAlignment="1">
      <alignment horizontal="center" vertical="center" wrapText="1"/>
    </xf>
    <xf numFmtId="0" fontId="6" fillId="0" borderId="0" xfId="3" applyFont="1" applyBorder="1"/>
    <xf numFmtId="0" fontId="1" fillId="0" borderId="0" xfId="3" applyFont="1" applyBorder="1"/>
    <xf numFmtId="0" fontId="8" fillId="0" borderId="0" xfId="3" applyFont="1" applyBorder="1" applyAlignment="1">
      <alignment horizontal="left"/>
    </xf>
    <xf numFmtId="0" fontId="4" fillId="0" borderId="0" xfId="0" applyFont="1" applyFill="1" applyAlignment="1">
      <alignment horizontal="right"/>
    </xf>
    <xf numFmtId="0" fontId="3" fillId="0" borderId="0" xfId="0" applyFont="1" applyFill="1" applyAlignment="1">
      <alignment horizontal="right" vertical="center" wrapText="1"/>
    </xf>
    <xf numFmtId="164" fontId="4" fillId="2" borderId="0" xfId="4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8" fillId="0" borderId="0" xfId="3" applyFont="1" applyBorder="1" applyAlignment="1">
      <alignment horizontal="right"/>
    </xf>
    <xf numFmtId="0" fontId="8" fillId="0" borderId="0" xfId="3" applyFont="1" applyAlignment="1">
      <alignment horizontal="right"/>
    </xf>
    <xf numFmtId="2" fontId="20" fillId="0" borderId="1" xfId="3" applyNumberFormat="1" applyFont="1" applyBorder="1" applyAlignment="1">
      <alignment horizontal="center" vertical="center" wrapText="1"/>
    </xf>
    <xf numFmtId="2" fontId="20" fillId="0" borderId="1" xfId="3" applyNumberFormat="1" applyFont="1" applyBorder="1" applyAlignment="1">
      <alignment vertical="center" wrapText="1"/>
    </xf>
    <xf numFmtId="2" fontId="20" fillId="2" borderId="1" xfId="3" applyNumberFormat="1" applyFont="1" applyFill="1" applyBorder="1" applyAlignment="1">
      <alignment vertical="center" wrapText="1"/>
    </xf>
    <xf numFmtId="2" fontId="20" fillId="2" borderId="1" xfId="3" applyNumberFormat="1" applyFont="1" applyFill="1" applyBorder="1" applyAlignment="1">
      <alignment horizontal="center" vertical="center" wrapText="1"/>
    </xf>
    <xf numFmtId="2" fontId="22" fillId="0" borderId="1" xfId="3" applyNumberFormat="1" applyFont="1" applyBorder="1" applyAlignment="1">
      <alignment vertical="center" wrapText="1"/>
    </xf>
    <xf numFmtId="2" fontId="21" fillId="0" borderId="1" xfId="3" applyNumberFormat="1" applyFont="1" applyFill="1" applyBorder="1" applyAlignment="1">
      <alignment vertical="center" wrapText="1"/>
    </xf>
    <xf numFmtId="2" fontId="20" fillId="0" borderId="1" xfId="3" applyNumberFormat="1" applyFont="1" applyFill="1" applyBorder="1" applyAlignment="1">
      <alignment vertical="center" wrapText="1"/>
    </xf>
    <xf numFmtId="2" fontId="20" fillId="0" borderId="2" xfId="3" applyNumberFormat="1" applyFont="1" applyFill="1" applyBorder="1" applyAlignment="1">
      <alignment vertical="center" wrapText="1"/>
    </xf>
    <xf numFmtId="0" fontId="8" fillId="0" borderId="0" xfId="3" applyFont="1" applyFill="1" applyBorder="1" applyAlignment="1">
      <alignment horizontal="left" vertical="center" wrapText="1"/>
    </xf>
    <xf numFmtId="0" fontId="8" fillId="0" borderId="0" xfId="3" applyFont="1" applyFill="1" applyBorder="1" applyAlignment="1">
      <alignment vertical="center" wrapText="1"/>
    </xf>
    <xf numFmtId="2" fontId="20" fillId="0" borderId="10" xfId="3" applyNumberFormat="1" applyFont="1" applyBorder="1" applyAlignment="1">
      <alignment vertical="center" wrapText="1"/>
    </xf>
    <xf numFmtId="2" fontId="0" fillId="0" borderId="11" xfId="0" applyNumberFormat="1" applyBorder="1" applyAlignment="1">
      <alignment vertical="center" wrapText="1"/>
    </xf>
    <xf numFmtId="0" fontId="25" fillId="0" borderId="1" xfId="3" applyFont="1" applyBorder="1" applyAlignment="1">
      <alignment horizontal="center" vertical="center" wrapText="1"/>
    </xf>
    <xf numFmtId="0" fontId="19" fillId="0" borderId="0" xfId="0" applyFont="1" applyFill="1" applyAlignment="1">
      <alignment horizontal="center"/>
    </xf>
    <xf numFmtId="0" fontId="21" fillId="2" borderId="1" xfId="3" applyFont="1" applyFill="1" applyBorder="1" applyAlignment="1">
      <alignment horizontal="center" vertical="center" wrapText="1"/>
    </xf>
    <xf numFmtId="0" fontId="20" fillId="0" borderId="1" xfId="3" applyFont="1" applyBorder="1" applyAlignment="1">
      <alignment horizontal="center" vertical="center" wrapText="1"/>
    </xf>
    <xf numFmtId="0" fontId="21" fillId="0" borderId="1" xfId="3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14" fontId="8" fillId="0" borderId="1" xfId="3" applyNumberFormat="1" applyFont="1" applyBorder="1" applyAlignment="1">
      <alignment horizontal="center" vertical="center"/>
    </xf>
    <xf numFmtId="2" fontId="28" fillId="0" borderId="1" xfId="3" applyNumberFormat="1" applyFont="1" applyBorder="1" applyAlignment="1">
      <alignment vertical="center" wrapText="1"/>
    </xf>
    <xf numFmtId="0" fontId="7" fillId="0" borderId="0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25" fillId="0" borderId="1" xfId="3" applyFont="1" applyBorder="1" applyAlignment="1">
      <alignment horizontal="center" vertical="center" wrapText="1"/>
    </xf>
    <xf numFmtId="2" fontId="0" fillId="0" borderId="11" xfId="0" applyNumberFormat="1" applyBorder="1" applyAlignment="1">
      <alignment vertical="center" wrapText="1"/>
    </xf>
    <xf numFmtId="0" fontId="19" fillId="0" borderId="0" xfId="0" applyFont="1" applyFill="1" applyAlignment="1">
      <alignment horizontal="center"/>
    </xf>
    <xf numFmtId="0" fontId="21" fillId="2" borderId="1" xfId="3" applyFont="1" applyFill="1" applyBorder="1" applyAlignment="1">
      <alignment horizontal="center" vertical="center" wrapText="1"/>
    </xf>
    <xf numFmtId="0" fontId="20" fillId="0" borderId="1" xfId="3" applyFont="1" applyBorder="1" applyAlignment="1">
      <alignment horizontal="center" vertical="center" wrapText="1"/>
    </xf>
    <xf numFmtId="0" fontId="21" fillId="0" borderId="1" xfId="3" applyFont="1" applyFill="1" applyBorder="1" applyAlignment="1">
      <alignment horizontal="center" vertical="center" wrapText="1"/>
    </xf>
    <xf numFmtId="2" fontId="20" fillId="0" borderId="10" xfId="3" applyNumberFormat="1" applyFont="1" applyBorder="1" applyAlignment="1">
      <alignment vertical="center" wrapText="1"/>
    </xf>
    <xf numFmtId="0" fontId="8" fillId="0" borderId="0" xfId="3" applyFont="1" applyFill="1" applyBorder="1" applyAlignment="1">
      <alignment horizontal="left" vertical="center" wrapText="1"/>
    </xf>
    <xf numFmtId="0" fontId="8" fillId="0" borderId="0" xfId="3" applyFont="1" applyFill="1" applyBorder="1" applyAlignment="1">
      <alignment vertical="center" wrapText="1"/>
    </xf>
    <xf numFmtId="0" fontId="8" fillId="0" borderId="0" xfId="3" applyFont="1" applyFill="1" applyBorder="1" applyAlignment="1">
      <alignment horizontal="left" vertical="center" wrapText="1"/>
    </xf>
    <xf numFmtId="0" fontId="8" fillId="0" borderId="0" xfId="3" applyFont="1" applyFill="1" applyBorder="1" applyAlignment="1">
      <alignment vertical="center" wrapText="1"/>
    </xf>
    <xf numFmtId="0" fontId="25" fillId="0" borderId="1" xfId="3" applyFont="1" applyBorder="1" applyAlignment="1">
      <alignment horizontal="center" vertical="center" wrapText="1"/>
    </xf>
    <xf numFmtId="0" fontId="19" fillId="0" borderId="0" xfId="0" applyFont="1" applyFill="1" applyAlignment="1">
      <alignment horizontal="center"/>
    </xf>
    <xf numFmtId="0" fontId="21" fillId="2" borderId="1" xfId="3" applyFont="1" applyFill="1" applyBorder="1" applyAlignment="1">
      <alignment horizontal="center" vertical="center" wrapText="1"/>
    </xf>
    <xf numFmtId="0" fontId="20" fillId="0" borderId="1" xfId="3" applyFont="1" applyBorder="1" applyAlignment="1">
      <alignment horizontal="center" vertical="center" wrapText="1"/>
    </xf>
    <xf numFmtId="0" fontId="21" fillId="0" borderId="1" xfId="3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4" fontId="20" fillId="0" borderId="1" xfId="3" applyNumberFormat="1" applyFont="1" applyBorder="1" applyAlignment="1">
      <alignment horizontal="center" vertical="center" wrapText="1"/>
    </xf>
    <xf numFmtId="4" fontId="20" fillId="0" borderId="1" xfId="3" applyNumberFormat="1" applyFont="1" applyBorder="1" applyAlignment="1">
      <alignment vertical="center" wrapText="1"/>
    </xf>
    <xf numFmtId="4" fontId="27" fillId="0" borderId="1" xfId="3" applyNumberFormat="1" applyFont="1" applyBorder="1" applyAlignment="1">
      <alignment vertical="center" wrapText="1"/>
    </xf>
    <xf numFmtId="4" fontId="28" fillId="0" borderId="1" xfId="3" applyNumberFormat="1" applyFont="1" applyBorder="1" applyAlignment="1">
      <alignment horizontal="center" vertical="center" wrapText="1"/>
    </xf>
    <xf numFmtId="4" fontId="27" fillId="0" borderId="2" xfId="3" applyNumberFormat="1" applyFont="1" applyFill="1" applyBorder="1" applyAlignment="1">
      <alignment vertical="center" wrapText="1"/>
    </xf>
    <xf numFmtId="4" fontId="20" fillId="2" borderId="1" xfId="3" applyNumberFormat="1" applyFont="1" applyFill="1" applyBorder="1" applyAlignment="1">
      <alignment vertical="center" wrapText="1"/>
    </xf>
    <xf numFmtId="4" fontId="28" fillId="2" borderId="1" xfId="3" applyNumberFormat="1" applyFont="1" applyFill="1" applyBorder="1" applyAlignment="1">
      <alignment vertical="center" wrapText="1"/>
    </xf>
    <xf numFmtId="4" fontId="0" fillId="0" borderId="0" xfId="0" applyNumberFormat="1" applyFont="1"/>
    <xf numFmtId="4" fontId="27" fillId="2" borderId="1" xfId="3" applyNumberFormat="1" applyFont="1" applyFill="1" applyBorder="1" applyAlignment="1">
      <alignment vertical="center" wrapText="1"/>
    </xf>
    <xf numFmtId="4" fontId="28" fillId="2" borderId="1" xfId="3" applyNumberFormat="1" applyFont="1" applyFill="1" applyBorder="1" applyAlignment="1">
      <alignment horizontal="center" vertical="center" wrapText="1"/>
    </xf>
    <xf numFmtId="4" fontId="28" fillId="0" borderId="1" xfId="3" applyNumberFormat="1" applyFont="1" applyBorder="1" applyAlignment="1">
      <alignment vertical="center" wrapText="1"/>
    </xf>
    <xf numFmtId="4" fontId="29" fillId="0" borderId="1" xfId="3" applyNumberFormat="1" applyFont="1" applyFill="1" applyBorder="1" applyAlignment="1">
      <alignment vertical="center" wrapText="1"/>
    </xf>
    <xf numFmtId="4" fontId="20" fillId="0" borderId="1" xfId="3" applyNumberFormat="1" applyFont="1" applyFill="1" applyBorder="1" applyAlignment="1">
      <alignment vertical="center" wrapText="1"/>
    </xf>
    <xf numFmtId="0" fontId="7" fillId="0" borderId="0" xfId="0" applyFont="1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/>
    <xf numFmtId="0" fontId="16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wrapText="1"/>
    </xf>
    <xf numFmtId="0" fontId="1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0" fillId="0" borderId="0" xfId="0" applyBorder="1" applyAlignment="1"/>
    <xf numFmtId="0" fontId="25" fillId="2" borderId="10" xfId="3" applyFont="1" applyFill="1" applyBorder="1" applyAlignment="1">
      <alignment horizontal="center" vertical="center" wrapText="1"/>
    </xf>
    <xf numFmtId="0" fontId="25" fillId="2" borderId="9" xfId="3" applyFont="1" applyFill="1" applyBorder="1" applyAlignment="1">
      <alignment horizontal="center" vertical="center" wrapText="1"/>
    </xf>
    <xf numFmtId="0" fontId="25" fillId="2" borderId="11" xfId="3" applyFont="1" applyFill="1" applyBorder="1" applyAlignment="1">
      <alignment horizontal="center" vertical="center" wrapText="1"/>
    </xf>
    <xf numFmtId="0" fontId="25" fillId="0" borderId="1" xfId="3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1" fillId="2" borderId="10" xfId="3" applyFont="1" applyFill="1" applyBorder="1" applyAlignment="1">
      <alignment horizontal="left" vertical="center" wrapText="1" indent="3"/>
    </xf>
    <xf numFmtId="0" fontId="21" fillId="2" borderId="9" xfId="3" applyFont="1" applyFill="1" applyBorder="1" applyAlignment="1">
      <alignment horizontal="left" vertical="center" wrapText="1" indent="3"/>
    </xf>
    <xf numFmtId="2" fontId="20" fillId="0" borderId="10" xfId="3" applyNumberFormat="1" applyFont="1" applyBorder="1" applyAlignment="1">
      <alignment horizontal="center" vertical="center" wrapText="1"/>
    </xf>
    <xf numFmtId="2" fontId="0" fillId="0" borderId="11" xfId="0" applyNumberFormat="1" applyBorder="1" applyAlignment="1">
      <alignment horizontal="center" vertical="center" wrapText="1"/>
    </xf>
    <xf numFmtId="0" fontId="20" fillId="2" borderId="10" xfId="3" applyFont="1" applyFill="1" applyBorder="1" applyAlignment="1">
      <alignment horizontal="left" vertical="center" wrapText="1" indent="3"/>
    </xf>
    <xf numFmtId="0" fontId="0" fillId="0" borderId="9" xfId="0" applyBorder="1" applyAlignment="1">
      <alignment horizontal="left" vertical="center" wrapText="1" indent="3"/>
    </xf>
    <xf numFmtId="2" fontId="0" fillId="0" borderId="11" xfId="0" applyNumberFormat="1" applyBorder="1" applyAlignment="1">
      <alignment vertical="center" wrapText="1"/>
    </xf>
    <xf numFmtId="0" fontId="4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9" fillId="0" borderId="0" xfId="0" applyFont="1" applyFill="1" applyAlignment="1">
      <alignment horizontal="center"/>
    </xf>
    <xf numFmtId="0" fontId="9" fillId="0" borderId="0" xfId="3" applyFont="1" applyAlignment="1">
      <alignment horizontal="center" vertical="center" wrapText="1"/>
    </xf>
    <xf numFmtId="0" fontId="9" fillId="0" borderId="0" xfId="3" applyFont="1" applyAlignment="1">
      <alignment horizontal="center" vertical="center"/>
    </xf>
    <xf numFmtId="0" fontId="20" fillId="2" borderId="12" xfId="3" applyFont="1" applyFill="1" applyBorder="1" applyAlignment="1">
      <alignment horizontal="center" vertical="center" wrapText="1"/>
    </xf>
    <xf numFmtId="0" fontId="20" fillId="2" borderId="8" xfId="3" applyFont="1" applyFill="1" applyBorder="1" applyAlignment="1">
      <alignment horizontal="center" vertical="center" wrapText="1"/>
    </xf>
    <xf numFmtId="0" fontId="20" fillId="2" borderId="13" xfId="3" applyFont="1" applyFill="1" applyBorder="1" applyAlignment="1">
      <alignment horizontal="center" vertical="center" wrapText="1"/>
    </xf>
    <xf numFmtId="0" fontId="20" fillId="2" borderId="6" xfId="3" applyFont="1" applyFill="1" applyBorder="1" applyAlignment="1">
      <alignment horizontal="center" vertical="center" wrapText="1"/>
    </xf>
    <xf numFmtId="0" fontId="20" fillId="2" borderId="7" xfId="3" applyFont="1" applyFill="1" applyBorder="1" applyAlignment="1">
      <alignment horizontal="center" vertical="center" wrapText="1"/>
    </xf>
    <xf numFmtId="0" fontId="20" fillId="2" borderId="14" xfId="3" applyFont="1" applyFill="1" applyBorder="1" applyAlignment="1">
      <alignment horizontal="center" vertical="center" wrapText="1"/>
    </xf>
    <xf numFmtId="0" fontId="21" fillId="2" borderId="1" xfId="3" applyFont="1" applyFill="1" applyBorder="1" applyAlignment="1">
      <alignment horizontal="center" vertical="center" wrapText="1"/>
    </xf>
    <xf numFmtId="0" fontId="20" fillId="0" borderId="1" xfId="3" applyFont="1" applyBorder="1" applyAlignment="1">
      <alignment horizontal="center" vertical="center" wrapText="1"/>
    </xf>
    <xf numFmtId="0" fontId="20" fillId="2" borderId="4" xfId="3" applyFont="1" applyFill="1" applyBorder="1" applyAlignment="1">
      <alignment horizontal="center" vertical="center" wrapText="1"/>
    </xf>
    <xf numFmtId="0" fontId="20" fillId="2" borderId="5" xfId="3" applyFont="1" applyFill="1" applyBorder="1" applyAlignment="1">
      <alignment horizontal="center" vertical="center" wrapText="1"/>
    </xf>
    <xf numFmtId="0" fontId="21" fillId="0" borderId="1" xfId="3" applyFont="1" applyFill="1" applyBorder="1" applyAlignment="1">
      <alignment horizontal="center" vertical="center" wrapText="1"/>
    </xf>
    <xf numFmtId="2" fontId="20" fillId="0" borderId="10" xfId="3" applyNumberFormat="1" applyFont="1" applyBorder="1" applyAlignment="1">
      <alignment vertical="center" wrapText="1"/>
    </xf>
    <xf numFmtId="0" fontId="21" fillId="2" borderId="10" xfId="3" applyFont="1" applyFill="1" applyBorder="1" applyAlignment="1">
      <alignment horizontal="left" vertical="center" wrapText="1" indent="1"/>
    </xf>
    <xf numFmtId="0" fontId="21" fillId="2" borderId="9" xfId="3" applyFont="1" applyFill="1" applyBorder="1" applyAlignment="1">
      <alignment horizontal="left" vertical="center" wrapText="1" indent="1"/>
    </xf>
    <xf numFmtId="0" fontId="22" fillId="2" borderId="10" xfId="3" applyFont="1" applyFill="1" applyBorder="1" applyAlignment="1">
      <alignment horizontal="left" vertical="center" wrapText="1"/>
    </xf>
    <xf numFmtId="0" fontId="22" fillId="2" borderId="9" xfId="3" applyFont="1" applyFill="1" applyBorder="1" applyAlignment="1">
      <alignment horizontal="left" vertical="center" wrapText="1"/>
    </xf>
    <xf numFmtId="0" fontId="20" fillId="2" borderId="10" xfId="3" applyFont="1" applyFill="1" applyBorder="1" applyAlignment="1">
      <alignment horizontal="left" vertical="center" wrapText="1" indent="1"/>
    </xf>
    <xf numFmtId="0" fontId="20" fillId="2" borderId="9" xfId="3" applyFont="1" applyFill="1" applyBorder="1" applyAlignment="1">
      <alignment horizontal="left" vertical="center" wrapText="1" indent="1"/>
    </xf>
    <xf numFmtId="0" fontId="0" fillId="0" borderId="9" xfId="0" applyBorder="1" applyAlignment="1">
      <alignment horizontal="left" vertical="center" wrapText="1" indent="1"/>
    </xf>
    <xf numFmtId="0" fontId="0" fillId="0" borderId="11" xfId="0" applyBorder="1" applyAlignment="1">
      <alignment horizontal="left" vertical="center" wrapText="1" indent="1"/>
    </xf>
    <xf numFmtId="0" fontId="23" fillId="2" borderId="10" xfId="3" applyFont="1" applyFill="1" applyBorder="1" applyAlignment="1">
      <alignment vertical="center" wrapText="1"/>
    </xf>
    <xf numFmtId="0" fontId="23" fillId="2" borderId="9" xfId="3" applyFont="1" applyFill="1" applyBorder="1" applyAlignment="1">
      <alignment vertical="center" wrapText="1"/>
    </xf>
    <xf numFmtId="2" fontId="20" fillId="0" borderId="11" xfId="3" applyNumberFormat="1" applyFont="1" applyBorder="1" applyAlignment="1">
      <alignment vertical="center" wrapText="1"/>
    </xf>
    <xf numFmtId="0" fontId="0" fillId="0" borderId="11" xfId="0" applyBorder="1" applyAlignment="1">
      <alignment horizontal="left" vertical="center" wrapText="1" indent="3"/>
    </xf>
    <xf numFmtId="0" fontId="21" fillId="2" borderId="10" xfId="3" applyFont="1" applyFill="1" applyBorder="1" applyAlignment="1">
      <alignment horizontal="left" vertical="center" wrapText="1" indent="2"/>
    </xf>
    <xf numFmtId="0" fontId="21" fillId="2" borderId="9" xfId="3" applyFont="1" applyFill="1" applyBorder="1" applyAlignment="1">
      <alignment horizontal="left" vertical="center" wrapText="1" indent="2"/>
    </xf>
    <xf numFmtId="0" fontId="21" fillId="2" borderId="11" xfId="3" applyFont="1" applyFill="1" applyBorder="1" applyAlignment="1">
      <alignment horizontal="left" vertical="center" wrapText="1" indent="3"/>
    </xf>
    <xf numFmtId="0" fontId="20" fillId="2" borderId="9" xfId="3" applyFont="1" applyFill="1" applyBorder="1" applyAlignment="1">
      <alignment horizontal="left" vertical="center" wrapText="1" indent="3"/>
    </xf>
    <xf numFmtId="0" fontId="0" fillId="0" borderId="9" xfId="0" applyBorder="1" applyAlignment="1">
      <alignment horizontal="left" vertical="center" wrapText="1" indent="2"/>
    </xf>
    <xf numFmtId="0" fontId="0" fillId="0" borderId="11" xfId="0" applyBorder="1" applyAlignment="1">
      <alignment horizontal="left" vertical="center" wrapText="1" indent="2"/>
    </xf>
    <xf numFmtId="0" fontId="20" fillId="2" borderId="10" xfId="3" applyFont="1" applyFill="1" applyBorder="1" applyAlignment="1">
      <alignment horizontal="left" vertical="center" wrapText="1" indent="5"/>
    </xf>
    <xf numFmtId="0" fontId="20" fillId="2" borderId="9" xfId="3" applyFont="1" applyFill="1" applyBorder="1" applyAlignment="1">
      <alignment horizontal="left" vertical="center" wrapText="1" indent="5"/>
    </xf>
    <xf numFmtId="0" fontId="8" fillId="0" borderId="0" xfId="3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0" xfId="3" applyFont="1" applyFill="1" applyBorder="1" applyAlignment="1">
      <alignment vertical="center" wrapText="1"/>
    </xf>
    <xf numFmtId="0" fontId="22" fillId="2" borderId="10" xfId="3" applyFont="1" applyFill="1" applyBorder="1" applyAlignment="1">
      <alignment vertical="center" wrapText="1"/>
    </xf>
    <xf numFmtId="0" fontId="22" fillId="2" borderId="9" xfId="3" applyFont="1" applyFill="1" applyBorder="1" applyAlignment="1">
      <alignment vertical="center" wrapText="1"/>
    </xf>
    <xf numFmtId="0" fontId="22" fillId="2" borderId="11" xfId="3" applyFont="1" applyFill="1" applyBorder="1" applyAlignment="1">
      <alignment vertical="center" wrapText="1"/>
    </xf>
    <xf numFmtId="0" fontId="21" fillId="2" borderId="10" xfId="3" applyFont="1" applyFill="1" applyBorder="1" applyAlignment="1">
      <alignment horizontal="left" vertical="top" wrapText="1" indent="2"/>
    </xf>
    <xf numFmtId="0" fontId="21" fillId="2" borderId="9" xfId="3" applyFont="1" applyFill="1" applyBorder="1" applyAlignment="1">
      <alignment horizontal="left" vertical="top" wrapText="1" indent="2"/>
    </xf>
    <xf numFmtId="0" fontId="21" fillId="2" borderId="11" xfId="3" applyFont="1" applyFill="1" applyBorder="1" applyAlignment="1">
      <alignment horizontal="left" vertical="top" wrapText="1" indent="2"/>
    </xf>
    <xf numFmtId="0" fontId="20" fillId="2" borderId="10" xfId="3" applyFont="1" applyFill="1" applyBorder="1" applyAlignment="1">
      <alignment horizontal="left" vertical="center" wrapText="1" indent="2"/>
    </xf>
    <xf numFmtId="0" fontId="20" fillId="2" borderId="9" xfId="3" applyFont="1" applyFill="1" applyBorder="1" applyAlignment="1">
      <alignment horizontal="left" vertical="center" wrapText="1" indent="2"/>
    </xf>
    <xf numFmtId="0" fontId="20" fillId="2" borderId="11" xfId="3" applyFont="1" applyFill="1" applyBorder="1" applyAlignment="1">
      <alignment horizontal="left" vertical="center" wrapText="1" indent="2"/>
    </xf>
    <xf numFmtId="4" fontId="20" fillId="0" borderId="10" xfId="3" applyNumberFormat="1" applyFont="1" applyBorder="1" applyAlignment="1">
      <alignment horizontal="center" vertical="center" wrapText="1"/>
    </xf>
    <xf numFmtId="4" fontId="0" fillId="0" borderId="11" xfId="0" applyNumberFormat="1" applyBorder="1" applyAlignment="1">
      <alignment horizontal="center" vertical="center" wrapText="1"/>
    </xf>
    <xf numFmtId="4" fontId="0" fillId="0" borderId="11" xfId="0" applyNumberFormat="1" applyBorder="1" applyAlignment="1">
      <alignment vertical="center" wrapText="1"/>
    </xf>
    <xf numFmtId="4" fontId="22" fillId="0" borderId="10" xfId="3" applyNumberFormat="1" applyFont="1" applyBorder="1" applyAlignment="1">
      <alignment vertical="center" wrapText="1"/>
    </xf>
    <xf numFmtId="4" fontId="6" fillId="0" borderId="11" xfId="0" applyNumberFormat="1" applyFont="1" applyBorder="1" applyAlignment="1">
      <alignment vertical="center" wrapText="1"/>
    </xf>
    <xf numFmtId="4" fontId="20" fillId="0" borderId="10" xfId="3" applyNumberFormat="1" applyFont="1" applyBorder="1" applyAlignment="1">
      <alignment vertical="center" wrapText="1"/>
    </xf>
    <xf numFmtId="4" fontId="0" fillId="0" borderId="11" xfId="0" applyNumberFormat="1" applyFont="1" applyBorder="1" applyAlignment="1">
      <alignment vertical="center" wrapText="1"/>
    </xf>
    <xf numFmtId="4" fontId="22" fillId="0" borderId="10" xfId="3" applyNumberFormat="1" applyFont="1" applyBorder="1" applyAlignment="1">
      <alignment horizontal="right" vertical="center" wrapText="1"/>
    </xf>
    <xf numFmtId="4" fontId="6" fillId="0" borderId="11" xfId="0" applyNumberFormat="1" applyFont="1" applyBorder="1" applyAlignment="1">
      <alignment horizontal="right" vertical="center" wrapText="1"/>
    </xf>
    <xf numFmtId="4" fontId="27" fillId="0" borderId="10" xfId="3" applyNumberFormat="1" applyFont="1" applyBorder="1" applyAlignment="1">
      <alignment vertical="center" wrapText="1"/>
    </xf>
    <xf numFmtId="4" fontId="27" fillId="0" borderId="11" xfId="3" applyNumberFormat="1" applyFont="1" applyBorder="1" applyAlignment="1">
      <alignment vertical="center" wrapText="1"/>
    </xf>
    <xf numFmtId="4" fontId="27" fillId="2" borderId="10" xfId="3" applyNumberFormat="1" applyFont="1" applyFill="1" applyBorder="1" applyAlignment="1">
      <alignment vertical="center" wrapText="1"/>
    </xf>
  </cellXfs>
  <cellStyles count="5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Обычный 2 2 2" xfId="3" xr:uid="{00000000-0005-0000-0000-000003000000}"/>
    <cellStyle name="Обычный_2002год" xfId="4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C105"/>
  <sheetViews>
    <sheetView showGridLines="0" topLeftCell="A13" zoomScaleNormal="100" zoomScaleSheetLayoutView="100" workbookViewId="0">
      <selection activeCell="K39" sqref="K39"/>
    </sheetView>
  </sheetViews>
  <sheetFormatPr defaultColWidth="9.140625" defaultRowHeight="15" x14ac:dyDescent="0.25"/>
  <cols>
    <col min="1" max="2" width="15.42578125" style="14" customWidth="1"/>
    <col min="3" max="3" width="16" style="14" customWidth="1"/>
    <col min="4" max="4" width="44.42578125" style="14" customWidth="1"/>
    <col min="5" max="5" width="11.28515625" style="12" customWidth="1"/>
    <col min="6" max="6" width="15.7109375" style="3" customWidth="1"/>
    <col min="7" max="7" width="13.42578125" style="13" customWidth="1"/>
    <col min="8" max="8" width="17.42578125" style="3" customWidth="1"/>
    <col min="9" max="9" width="6.85546875" style="3" customWidth="1"/>
    <col min="10" max="10" width="11.5703125" style="3" customWidth="1"/>
    <col min="11" max="11" width="18.28515625" style="3" customWidth="1"/>
    <col min="12" max="16384" width="9.140625" style="3"/>
  </cols>
  <sheetData>
    <row r="1" spans="1:12" ht="50.25" customHeight="1" x14ac:dyDescent="0.25">
      <c r="H1" s="127"/>
      <c r="I1" s="121"/>
      <c r="J1" s="121"/>
      <c r="K1" s="121"/>
    </row>
    <row r="2" spans="1:12" ht="10.5" customHeight="1" x14ac:dyDescent="0.25">
      <c r="J2" s="84"/>
      <c r="K2" s="84"/>
    </row>
    <row r="3" spans="1:12" x14ac:dyDescent="0.25">
      <c r="G3" s="128" t="s">
        <v>23</v>
      </c>
      <c r="H3" s="128"/>
      <c r="I3" s="122"/>
      <c r="J3" s="122"/>
      <c r="K3" s="122"/>
      <c r="L3" s="122"/>
    </row>
    <row r="4" spans="1:12" x14ac:dyDescent="0.25">
      <c r="G4" s="129" t="s">
        <v>77</v>
      </c>
      <c r="H4" s="129"/>
      <c r="I4" s="130"/>
      <c r="J4" s="122"/>
      <c r="K4" s="122"/>
    </row>
    <row r="5" spans="1:12" ht="15" customHeight="1" x14ac:dyDescent="0.25">
      <c r="G5" s="123" t="s">
        <v>33</v>
      </c>
      <c r="H5" s="123"/>
      <c r="I5" s="122"/>
      <c r="J5" s="122"/>
      <c r="K5" s="122"/>
    </row>
    <row r="6" spans="1:12" ht="15" customHeight="1" x14ac:dyDescent="0.25">
      <c r="G6" s="129" t="s">
        <v>78</v>
      </c>
      <c r="H6" s="129"/>
      <c r="I6" s="130"/>
      <c r="J6" s="122"/>
      <c r="K6" s="122"/>
    </row>
    <row r="7" spans="1:12" ht="15" customHeight="1" x14ac:dyDescent="0.25">
      <c r="G7" s="120"/>
      <c r="H7" s="120"/>
      <c r="I7" s="121"/>
      <c r="J7" s="122"/>
      <c r="K7" s="122"/>
    </row>
    <row r="8" spans="1:12" x14ac:dyDescent="0.25">
      <c r="G8" s="120" t="s">
        <v>76</v>
      </c>
      <c r="H8" s="120"/>
      <c r="I8" s="121"/>
      <c r="J8" s="122"/>
      <c r="K8" s="122"/>
    </row>
    <row r="9" spans="1:12" ht="15" customHeight="1" x14ac:dyDescent="0.25">
      <c r="G9" s="123"/>
      <c r="H9" s="123"/>
      <c r="I9" s="122"/>
      <c r="J9" s="122"/>
      <c r="K9" s="122"/>
    </row>
    <row r="10" spans="1:12" ht="15" customHeight="1" x14ac:dyDescent="0.25">
      <c r="G10" s="120"/>
      <c r="H10" s="120"/>
      <c r="I10" s="121"/>
      <c r="J10" s="122"/>
      <c r="K10" s="122"/>
    </row>
    <row r="11" spans="1:12" ht="11.25" customHeight="1" x14ac:dyDescent="0.25">
      <c r="J11" s="124"/>
      <c r="K11" s="122"/>
    </row>
    <row r="12" spans="1:12" ht="15" customHeight="1" x14ac:dyDescent="0.25">
      <c r="J12" s="83"/>
      <c r="K12" s="83"/>
    </row>
    <row r="13" spans="1:12" ht="15" customHeight="1" x14ac:dyDescent="0.3">
      <c r="A13" s="125" t="s">
        <v>72</v>
      </c>
      <c r="B13" s="126"/>
      <c r="C13" s="126"/>
      <c r="D13" s="126"/>
      <c r="E13" s="126"/>
      <c r="F13" s="126"/>
      <c r="G13" s="126"/>
      <c r="H13" s="126"/>
      <c r="I13" s="126"/>
      <c r="J13" s="126"/>
      <c r="K13" s="126"/>
    </row>
    <row r="14" spans="1:12" ht="16.5" customHeight="1" x14ac:dyDescent="0.3">
      <c r="A14" s="125" t="s">
        <v>80</v>
      </c>
      <c r="B14" s="126"/>
      <c r="C14" s="126"/>
      <c r="D14" s="126"/>
      <c r="E14" s="126"/>
      <c r="F14" s="126"/>
      <c r="G14" s="126"/>
      <c r="H14" s="126"/>
      <c r="I14" s="126"/>
      <c r="J14" s="126"/>
      <c r="K14" s="126"/>
    </row>
    <row r="15" spans="1:12" ht="15" customHeight="1" x14ac:dyDescent="0.25">
      <c r="A15" s="2"/>
      <c r="B15" s="2"/>
      <c r="C15" s="2"/>
      <c r="D15" s="1"/>
      <c r="E15" s="15"/>
      <c r="F15" s="16"/>
      <c r="G15" s="1"/>
      <c r="H15" s="1"/>
      <c r="I15" s="1"/>
      <c r="J15" s="1"/>
      <c r="K15" s="59" t="s">
        <v>7</v>
      </c>
    </row>
    <row r="16" spans="1:12" ht="15" customHeight="1" x14ac:dyDescent="0.25">
      <c r="A16" s="2"/>
      <c r="B16" s="2"/>
      <c r="C16" s="2"/>
      <c r="D16" s="143" t="s">
        <v>79</v>
      </c>
      <c r="E16" s="144"/>
      <c r="F16" s="144"/>
      <c r="G16" s="126"/>
      <c r="H16" s="126"/>
      <c r="I16" s="33" t="s">
        <v>69</v>
      </c>
      <c r="J16" s="58" t="s">
        <v>8</v>
      </c>
      <c r="K16" s="85">
        <v>44189</v>
      </c>
    </row>
    <row r="17" spans="1:12" ht="15" customHeight="1" x14ac:dyDescent="0.25">
      <c r="A17" s="18"/>
      <c r="B17" s="18"/>
      <c r="C17" s="18"/>
      <c r="D17" s="17"/>
      <c r="E17" s="17"/>
      <c r="F17" s="145"/>
      <c r="G17" s="145"/>
      <c r="H17" s="145"/>
      <c r="I17" s="79"/>
      <c r="J17" s="19"/>
      <c r="K17" s="60"/>
    </row>
    <row r="18" spans="1:12" ht="15" customHeight="1" x14ac:dyDescent="0.25">
      <c r="A18" s="34" t="s">
        <v>71</v>
      </c>
      <c r="B18" s="23"/>
      <c r="C18" s="23"/>
      <c r="D18" s="23"/>
      <c r="E18" s="23"/>
      <c r="F18" s="23"/>
      <c r="G18" s="36"/>
      <c r="H18" s="36"/>
      <c r="I18" s="36"/>
      <c r="J18" s="56" t="s">
        <v>14</v>
      </c>
      <c r="K18" s="61">
        <v>916</v>
      </c>
      <c r="L18" s="32"/>
    </row>
    <row r="19" spans="1:12" ht="15" customHeight="1" x14ac:dyDescent="0.25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62"/>
      <c r="L19" s="32"/>
    </row>
    <row r="20" spans="1:12" ht="15" customHeight="1" x14ac:dyDescent="0.25">
      <c r="A20" s="35" t="s">
        <v>73</v>
      </c>
      <c r="B20" s="20"/>
      <c r="C20" s="20"/>
      <c r="D20" s="20"/>
      <c r="E20" s="20"/>
      <c r="F20" s="20"/>
      <c r="G20" s="20"/>
      <c r="H20" s="20"/>
      <c r="I20" s="20"/>
      <c r="J20" s="56" t="s">
        <v>9</v>
      </c>
      <c r="K20" s="61"/>
      <c r="L20" s="32"/>
    </row>
    <row r="21" spans="1:12" ht="15" customHeight="1" x14ac:dyDescent="0.25">
      <c r="A21" s="55"/>
      <c r="B21" s="55"/>
      <c r="C21" s="55"/>
      <c r="D21" s="55"/>
      <c r="E21" s="55"/>
      <c r="F21" s="55"/>
      <c r="G21" s="55"/>
      <c r="H21" s="55"/>
      <c r="I21" s="55"/>
      <c r="J21" s="64" t="s">
        <v>10</v>
      </c>
      <c r="K21" s="63">
        <v>3223004780</v>
      </c>
      <c r="L21" s="32"/>
    </row>
    <row r="22" spans="1:12" ht="15" customHeight="1" x14ac:dyDescent="0.25">
      <c r="A22" s="55"/>
      <c r="B22" s="55"/>
      <c r="C22" s="55"/>
      <c r="D22" s="55"/>
      <c r="E22" s="55"/>
      <c r="F22" s="55"/>
      <c r="G22" s="55"/>
      <c r="H22" s="55"/>
      <c r="I22" s="55"/>
      <c r="J22" s="64" t="s">
        <v>11</v>
      </c>
      <c r="K22" s="63">
        <v>322301001</v>
      </c>
      <c r="L22" s="32"/>
    </row>
    <row r="23" spans="1:12" ht="15" customHeight="1" x14ac:dyDescent="0.25">
      <c r="A23" s="36" t="s">
        <v>12</v>
      </c>
      <c r="B23" s="36"/>
      <c r="C23" s="36"/>
      <c r="D23" s="36"/>
      <c r="E23" s="36"/>
      <c r="F23" s="36"/>
      <c r="G23" s="36"/>
      <c r="H23" s="57"/>
      <c r="I23" s="57" t="s">
        <v>13</v>
      </c>
      <c r="J23" s="65" t="s">
        <v>70</v>
      </c>
      <c r="K23" s="60">
        <v>383</v>
      </c>
      <c r="L23" s="32"/>
    </row>
    <row r="24" spans="1:12" ht="12" customHeight="1" x14ac:dyDescent="0.25">
      <c r="J24" s="83"/>
      <c r="K24" s="83"/>
    </row>
    <row r="25" spans="1:12" s="5" customFormat="1" ht="21" customHeight="1" x14ac:dyDescent="0.25">
      <c r="A25" s="146" t="s">
        <v>34</v>
      </c>
      <c r="B25" s="146"/>
      <c r="C25" s="146"/>
      <c r="D25" s="146"/>
      <c r="E25" s="147"/>
      <c r="F25" s="147"/>
      <c r="G25" s="147"/>
      <c r="H25" s="147"/>
      <c r="I25" s="147"/>
      <c r="J25" s="147"/>
      <c r="K25" s="147"/>
    </row>
    <row r="26" spans="1:12" s="5" customFormat="1" ht="7.5" customHeight="1" x14ac:dyDescent="0.25">
      <c r="A26" s="13"/>
      <c r="B26" s="13"/>
      <c r="C26" s="13"/>
      <c r="D26" s="13"/>
      <c r="E26" s="12"/>
      <c r="F26" s="4"/>
      <c r="G26" s="14"/>
      <c r="H26" s="3"/>
      <c r="I26" s="3"/>
      <c r="J26" s="3"/>
      <c r="K26" s="3"/>
    </row>
    <row r="27" spans="1:12" s="5" customFormat="1" ht="30" customHeight="1" x14ac:dyDescent="0.25">
      <c r="A27" s="148" t="s">
        <v>0</v>
      </c>
      <c r="B27" s="149"/>
      <c r="C27" s="149"/>
      <c r="D27" s="150"/>
      <c r="E27" s="154" t="s">
        <v>1</v>
      </c>
      <c r="F27" s="155" t="s">
        <v>2</v>
      </c>
      <c r="G27" s="156" t="s">
        <v>38</v>
      </c>
      <c r="H27" s="158" t="s">
        <v>15</v>
      </c>
      <c r="I27" s="158"/>
      <c r="J27" s="158"/>
      <c r="K27" s="158"/>
    </row>
    <row r="28" spans="1:12" s="5" customFormat="1" ht="66.75" customHeight="1" x14ac:dyDescent="0.25">
      <c r="A28" s="151"/>
      <c r="B28" s="152"/>
      <c r="C28" s="152"/>
      <c r="D28" s="153"/>
      <c r="E28" s="154"/>
      <c r="F28" s="155"/>
      <c r="G28" s="157"/>
      <c r="H28" s="82" t="s">
        <v>81</v>
      </c>
      <c r="I28" s="158" t="s">
        <v>82</v>
      </c>
      <c r="J28" s="135"/>
      <c r="K28" s="82" t="s">
        <v>83</v>
      </c>
    </row>
    <row r="29" spans="1:12" s="29" customFormat="1" ht="18" customHeight="1" x14ac:dyDescent="0.2">
      <c r="A29" s="131">
        <v>2</v>
      </c>
      <c r="B29" s="132"/>
      <c r="C29" s="132"/>
      <c r="D29" s="133"/>
      <c r="E29" s="42">
        <v>3</v>
      </c>
      <c r="F29" s="27">
        <v>4</v>
      </c>
      <c r="G29" s="28">
        <v>5</v>
      </c>
      <c r="H29" s="78">
        <v>6</v>
      </c>
      <c r="I29" s="134">
        <v>7</v>
      </c>
      <c r="J29" s="135"/>
      <c r="K29" s="78">
        <v>8</v>
      </c>
    </row>
    <row r="30" spans="1:12" s="5" customFormat="1" ht="20.25" customHeight="1" x14ac:dyDescent="0.25">
      <c r="A30" s="136" t="s">
        <v>39</v>
      </c>
      <c r="B30" s="137"/>
      <c r="C30" s="137"/>
      <c r="D30" s="137"/>
      <c r="E30" s="44" t="s">
        <v>4</v>
      </c>
      <c r="F30" s="81" t="s">
        <v>3</v>
      </c>
      <c r="G30" s="81" t="s">
        <v>3</v>
      </c>
      <c r="H30" s="66"/>
      <c r="I30" s="138"/>
      <c r="J30" s="139"/>
      <c r="K30" s="66"/>
    </row>
    <row r="31" spans="1:12" s="5" customFormat="1" ht="22.5" customHeight="1" x14ac:dyDescent="0.25">
      <c r="A31" s="140" t="s">
        <v>58</v>
      </c>
      <c r="B31" s="141"/>
      <c r="C31" s="141"/>
      <c r="D31" s="141"/>
      <c r="E31" s="44" t="s">
        <v>6</v>
      </c>
      <c r="F31" s="81" t="s">
        <v>3</v>
      </c>
      <c r="G31" s="81" t="s">
        <v>3</v>
      </c>
      <c r="H31" s="67"/>
      <c r="I31" s="138"/>
      <c r="J31" s="142"/>
      <c r="K31" s="66"/>
    </row>
    <row r="32" spans="1:12" s="5" customFormat="1" ht="18" customHeight="1" x14ac:dyDescent="0.25">
      <c r="A32" s="162" t="s">
        <v>35</v>
      </c>
      <c r="B32" s="163"/>
      <c r="C32" s="163"/>
      <c r="D32" s="163"/>
      <c r="E32" s="44" t="s">
        <v>68</v>
      </c>
      <c r="F32" s="81"/>
      <c r="G32" s="24"/>
      <c r="H32" s="67">
        <f>H38+H33+H34</f>
        <v>9999292</v>
      </c>
      <c r="I32" s="159">
        <f>I38+I33+I34</f>
        <v>9488754</v>
      </c>
      <c r="J32" s="142"/>
      <c r="K32" s="67">
        <f>K38+K33+K34</f>
        <v>9086061</v>
      </c>
    </row>
    <row r="33" spans="1:11" s="5" customFormat="1" ht="30.75" customHeight="1" x14ac:dyDescent="0.25">
      <c r="A33" s="160" t="s">
        <v>16</v>
      </c>
      <c r="B33" s="161"/>
      <c r="C33" s="161"/>
      <c r="D33" s="161"/>
      <c r="E33" s="45">
        <v>1100</v>
      </c>
      <c r="F33" s="81">
        <v>120</v>
      </c>
      <c r="G33" s="24"/>
      <c r="H33" s="67"/>
      <c r="I33" s="159"/>
      <c r="J33" s="142"/>
      <c r="K33" s="66"/>
    </row>
    <row r="34" spans="1:11" s="5" customFormat="1" ht="15.75" x14ac:dyDescent="0.25">
      <c r="A34" s="164" t="s">
        <v>17</v>
      </c>
      <c r="B34" s="165"/>
      <c r="C34" s="165"/>
      <c r="D34" s="165"/>
      <c r="E34" s="45">
        <v>1200</v>
      </c>
      <c r="F34" s="81">
        <v>130</v>
      </c>
      <c r="G34" s="24"/>
      <c r="H34" s="67">
        <v>8251175</v>
      </c>
      <c r="I34" s="159">
        <v>7719529</v>
      </c>
      <c r="J34" s="142"/>
      <c r="K34" s="67">
        <v>7428911</v>
      </c>
    </row>
    <row r="35" spans="1:11" s="5" customFormat="1" ht="32.25" customHeight="1" x14ac:dyDescent="0.25">
      <c r="A35" s="136" t="s">
        <v>24</v>
      </c>
      <c r="B35" s="137"/>
      <c r="C35" s="137"/>
      <c r="D35" s="137"/>
      <c r="E35" s="47">
        <v>1210</v>
      </c>
      <c r="F35" s="37">
        <v>130</v>
      </c>
      <c r="G35" s="25"/>
      <c r="H35" s="73">
        <v>8154375</v>
      </c>
      <c r="I35" s="159">
        <v>7622729</v>
      </c>
      <c r="J35" s="142"/>
      <c r="K35" s="73">
        <v>7332111</v>
      </c>
    </row>
    <row r="36" spans="1:11" s="10" customFormat="1" ht="21" customHeight="1" x14ac:dyDescent="0.25">
      <c r="A36" s="160" t="s">
        <v>18</v>
      </c>
      <c r="B36" s="161"/>
      <c r="C36" s="161"/>
      <c r="D36" s="161"/>
      <c r="E36" s="45">
        <v>1300</v>
      </c>
      <c r="F36" s="24">
        <v>140</v>
      </c>
      <c r="G36" s="24"/>
      <c r="H36" s="68"/>
      <c r="I36" s="159"/>
      <c r="J36" s="142"/>
      <c r="K36" s="68"/>
    </row>
    <row r="37" spans="1:11" s="5" customFormat="1" ht="15.75" x14ac:dyDescent="0.25">
      <c r="A37" s="160" t="s">
        <v>22</v>
      </c>
      <c r="B37" s="161"/>
      <c r="C37" s="161"/>
      <c r="D37" s="161"/>
      <c r="E37" s="45">
        <v>1400</v>
      </c>
      <c r="F37" s="24">
        <v>150</v>
      </c>
      <c r="G37" s="24"/>
      <c r="H37" s="67"/>
      <c r="I37" s="159"/>
      <c r="J37" s="142"/>
      <c r="K37" s="66"/>
    </row>
    <row r="38" spans="1:11" s="5" customFormat="1" ht="15.75" x14ac:dyDescent="0.25">
      <c r="A38" s="160" t="s">
        <v>21</v>
      </c>
      <c r="B38" s="161"/>
      <c r="C38" s="161"/>
      <c r="D38" s="161"/>
      <c r="E38" s="45">
        <v>1500</v>
      </c>
      <c r="F38" s="24">
        <v>150</v>
      </c>
      <c r="G38" s="24"/>
      <c r="H38" s="67">
        <v>1748117</v>
      </c>
      <c r="I38" s="159">
        <v>1769225</v>
      </c>
      <c r="J38" s="142"/>
      <c r="K38" s="67">
        <v>1657150</v>
      </c>
    </row>
    <row r="39" spans="1:11" s="10" customFormat="1" ht="33.75" customHeight="1" x14ac:dyDescent="0.25">
      <c r="A39" s="160" t="s">
        <v>25</v>
      </c>
      <c r="B39" s="161"/>
      <c r="C39" s="161"/>
      <c r="D39" s="161"/>
      <c r="E39" s="45">
        <v>1510</v>
      </c>
      <c r="F39" s="24">
        <v>150</v>
      </c>
      <c r="G39" s="24"/>
      <c r="H39" s="68">
        <v>1748117</v>
      </c>
      <c r="I39" s="159">
        <v>1769225</v>
      </c>
      <c r="J39" s="142"/>
      <c r="K39" s="68">
        <v>1657150</v>
      </c>
    </row>
    <row r="40" spans="1:11" s="10" customFormat="1" ht="15.75" x14ac:dyDescent="0.25">
      <c r="A40" s="160" t="s">
        <v>19</v>
      </c>
      <c r="B40" s="161"/>
      <c r="C40" s="161"/>
      <c r="D40" s="161"/>
      <c r="E40" s="45">
        <v>1520</v>
      </c>
      <c r="F40" s="24">
        <v>180</v>
      </c>
      <c r="G40" s="24"/>
      <c r="H40" s="68"/>
      <c r="I40" s="159"/>
      <c r="J40" s="142"/>
      <c r="K40" s="69"/>
    </row>
    <row r="41" spans="1:11" s="10" customFormat="1" ht="15.75" x14ac:dyDescent="0.25">
      <c r="A41" s="160" t="s">
        <v>26</v>
      </c>
      <c r="B41" s="161"/>
      <c r="C41" s="161"/>
      <c r="D41" s="161"/>
      <c r="E41" s="45">
        <v>1900</v>
      </c>
      <c r="F41" s="24">
        <v>400</v>
      </c>
      <c r="G41" s="24"/>
      <c r="H41" s="68"/>
      <c r="I41" s="159"/>
      <c r="J41" s="142"/>
      <c r="K41" s="69"/>
    </row>
    <row r="42" spans="1:11" s="10" customFormat="1" ht="15.75" x14ac:dyDescent="0.25">
      <c r="A42" s="160" t="s">
        <v>27</v>
      </c>
      <c r="B42" s="161"/>
      <c r="C42" s="161"/>
      <c r="D42" s="161"/>
      <c r="E42" s="45">
        <v>1980</v>
      </c>
      <c r="F42" s="81">
        <v>510</v>
      </c>
      <c r="G42" s="24"/>
      <c r="H42" s="68"/>
      <c r="I42" s="159"/>
      <c r="J42" s="142"/>
      <c r="K42" s="69"/>
    </row>
    <row r="43" spans="1:11" s="10" customFormat="1" ht="35.25" customHeight="1" x14ac:dyDescent="0.25">
      <c r="A43" s="160" t="s">
        <v>40</v>
      </c>
      <c r="B43" s="166"/>
      <c r="C43" s="166"/>
      <c r="D43" s="167"/>
      <c r="E43" s="45">
        <v>1981</v>
      </c>
      <c r="F43" s="81">
        <v>510</v>
      </c>
      <c r="G43" s="24"/>
      <c r="H43" s="68"/>
      <c r="I43" s="76"/>
      <c r="J43" s="77"/>
      <c r="K43" s="68"/>
    </row>
    <row r="44" spans="1:11" s="10" customFormat="1" ht="28.5" customHeight="1" x14ac:dyDescent="0.25">
      <c r="A44" s="168" t="s">
        <v>36</v>
      </c>
      <c r="B44" s="169"/>
      <c r="C44" s="169"/>
      <c r="D44" s="169"/>
      <c r="E44" s="48">
        <v>2000</v>
      </c>
      <c r="F44" s="49" t="s">
        <v>3</v>
      </c>
      <c r="G44" s="24"/>
      <c r="H44" s="68">
        <f>H45+H52+H57+H67</f>
        <v>9999292</v>
      </c>
      <c r="I44" s="159">
        <f>I45+I52+I57+I67</f>
        <v>9488754</v>
      </c>
      <c r="J44" s="170"/>
      <c r="K44" s="68">
        <f>K45+K52+K57+K67</f>
        <v>9086061</v>
      </c>
    </row>
    <row r="45" spans="1:11" s="10" customFormat="1" ht="30" customHeight="1" x14ac:dyDescent="0.25">
      <c r="A45" s="172" t="s">
        <v>20</v>
      </c>
      <c r="B45" s="173"/>
      <c r="C45" s="173"/>
      <c r="D45" s="173"/>
      <c r="E45" s="45">
        <v>2100</v>
      </c>
      <c r="F45" s="81" t="s">
        <v>3</v>
      </c>
      <c r="G45" s="24"/>
      <c r="H45" s="68">
        <f>H46+H48+H50</f>
        <v>6692426</v>
      </c>
      <c r="I45" s="159">
        <f>I46+I48+I50</f>
        <v>6692426</v>
      </c>
      <c r="J45" s="142"/>
      <c r="K45" s="68">
        <f>K46+K48+K50</f>
        <v>6643304</v>
      </c>
    </row>
    <row r="46" spans="1:11" s="10" customFormat="1" ht="27.75" customHeight="1" x14ac:dyDescent="0.25">
      <c r="A46" s="136" t="s">
        <v>41</v>
      </c>
      <c r="B46" s="137"/>
      <c r="C46" s="137"/>
      <c r="D46" s="174"/>
      <c r="E46" s="45">
        <v>2110</v>
      </c>
      <c r="F46" s="81">
        <v>111</v>
      </c>
      <c r="G46" s="24"/>
      <c r="H46" s="68">
        <v>4993293.46</v>
      </c>
      <c r="I46" s="159">
        <v>4993293.46</v>
      </c>
      <c r="J46" s="142"/>
      <c r="K46" s="68">
        <v>4993293.46</v>
      </c>
    </row>
    <row r="47" spans="1:11" s="10" customFormat="1" ht="21.75" customHeight="1" x14ac:dyDescent="0.25">
      <c r="A47" s="136" t="s">
        <v>44</v>
      </c>
      <c r="B47" s="141"/>
      <c r="C47" s="141"/>
      <c r="D47" s="171"/>
      <c r="E47" s="45"/>
      <c r="F47" s="81"/>
      <c r="G47" s="24"/>
      <c r="H47" s="68"/>
      <c r="I47" s="76"/>
      <c r="J47" s="77"/>
      <c r="K47" s="68"/>
    </row>
    <row r="48" spans="1:11" s="10" customFormat="1" ht="30.75" customHeight="1" x14ac:dyDescent="0.25">
      <c r="A48" s="136" t="s">
        <v>42</v>
      </c>
      <c r="B48" s="137"/>
      <c r="C48" s="137"/>
      <c r="D48" s="137"/>
      <c r="E48" s="45">
        <v>2120</v>
      </c>
      <c r="F48" s="81">
        <v>112</v>
      </c>
      <c r="G48" s="24"/>
      <c r="H48" s="68">
        <v>200000</v>
      </c>
      <c r="I48" s="159">
        <v>200000</v>
      </c>
      <c r="J48" s="170"/>
      <c r="K48" s="68">
        <v>192000</v>
      </c>
    </row>
    <row r="49" spans="1:445" s="10" customFormat="1" ht="19.5" customHeight="1" x14ac:dyDescent="0.25">
      <c r="A49" s="136" t="s">
        <v>44</v>
      </c>
      <c r="B49" s="141"/>
      <c r="C49" s="141"/>
      <c r="D49" s="171"/>
      <c r="E49" s="45"/>
      <c r="F49" s="81"/>
      <c r="G49" s="24"/>
      <c r="H49" s="68"/>
      <c r="I49" s="76"/>
      <c r="J49" s="77"/>
      <c r="K49" s="68"/>
    </row>
    <row r="50" spans="1:445" s="5" customFormat="1" ht="29.25" customHeight="1" x14ac:dyDescent="0.25">
      <c r="A50" s="136" t="s">
        <v>43</v>
      </c>
      <c r="B50" s="137"/>
      <c r="C50" s="137"/>
      <c r="D50" s="137"/>
      <c r="E50" s="45">
        <v>2130</v>
      </c>
      <c r="F50" s="38">
        <v>119</v>
      </c>
      <c r="G50" s="24"/>
      <c r="H50" s="67">
        <v>1499132.54</v>
      </c>
      <c r="I50" s="159">
        <v>1499132.54</v>
      </c>
      <c r="J50" s="142"/>
      <c r="K50" s="67">
        <v>1458010.54</v>
      </c>
    </row>
    <row r="51" spans="1:445" s="5" customFormat="1" ht="20.25" customHeight="1" x14ac:dyDescent="0.25">
      <c r="A51" s="136" t="s">
        <v>44</v>
      </c>
      <c r="B51" s="141"/>
      <c r="C51" s="141"/>
      <c r="D51" s="171"/>
      <c r="E51" s="45"/>
      <c r="F51" s="38"/>
      <c r="G51" s="24"/>
      <c r="H51" s="67"/>
      <c r="I51" s="76"/>
      <c r="J51" s="77"/>
      <c r="K51" s="67"/>
    </row>
    <row r="52" spans="1:445" s="5" customFormat="1" ht="17.25" customHeight="1" x14ac:dyDescent="0.25">
      <c r="A52" s="160" t="s">
        <v>37</v>
      </c>
      <c r="B52" s="161"/>
      <c r="C52" s="161"/>
      <c r="D52" s="161"/>
      <c r="E52" s="45">
        <v>2200</v>
      </c>
      <c r="F52" s="24">
        <v>300</v>
      </c>
      <c r="G52" s="24"/>
      <c r="H52" s="67">
        <v>84000</v>
      </c>
      <c r="I52" s="159">
        <v>84000</v>
      </c>
      <c r="J52" s="142"/>
      <c r="K52" s="67">
        <v>84000</v>
      </c>
    </row>
    <row r="53" spans="1:445" s="5" customFormat="1" ht="33" customHeight="1" x14ac:dyDescent="0.25">
      <c r="A53" s="172" t="s">
        <v>45</v>
      </c>
      <c r="B53" s="173"/>
      <c r="C53" s="173"/>
      <c r="D53" s="173"/>
      <c r="E53" s="45">
        <v>2200</v>
      </c>
      <c r="F53" s="24">
        <v>321</v>
      </c>
      <c r="G53" s="24"/>
      <c r="H53" s="67">
        <v>84000</v>
      </c>
      <c r="I53" s="159">
        <v>84000</v>
      </c>
      <c r="J53" s="142"/>
      <c r="K53" s="67">
        <v>84000</v>
      </c>
    </row>
    <row r="54" spans="1:445" s="5" customFormat="1" ht="21" customHeight="1" x14ac:dyDescent="0.25">
      <c r="A54" s="172" t="s">
        <v>44</v>
      </c>
      <c r="B54" s="176"/>
      <c r="C54" s="176"/>
      <c r="D54" s="177"/>
      <c r="E54" s="45"/>
      <c r="F54" s="24"/>
      <c r="G54" s="24"/>
      <c r="H54" s="67"/>
      <c r="I54" s="76"/>
      <c r="J54" s="77"/>
      <c r="K54" s="67"/>
    </row>
    <row r="55" spans="1:445" s="5" customFormat="1" ht="14.25" customHeight="1" x14ac:dyDescent="0.25">
      <c r="A55" s="172" t="s">
        <v>53</v>
      </c>
      <c r="B55" s="176"/>
      <c r="C55" s="176"/>
      <c r="D55" s="177"/>
      <c r="E55" s="45">
        <v>2230</v>
      </c>
      <c r="F55" s="24">
        <v>350</v>
      </c>
      <c r="G55" s="24"/>
      <c r="H55" s="67"/>
      <c r="I55" s="76"/>
      <c r="J55" s="77"/>
      <c r="K55" s="67"/>
    </row>
    <row r="56" spans="1:445" s="5" customFormat="1" ht="14.25" customHeight="1" x14ac:dyDescent="0.25">
      <c r="A56" s="172" t="s">
        <v>44</v>
      </c>
      <c r="B56" s="176"/>
      <c r="C56" s="176"/>
      <c r="D56" s="177"/>
      <c r="E56" s="45"/>
      <c r="F56" s="24"/>
      <c r="G56" s="24"/>
      <c r="H56" s="67"/>
      <c r="I56" s="76"/>
      <c r="J56" s="77"/>
      <c r="K56" s="67"/>
    </row>
    <row r="57" spans="1:445" s="5" customFormat="1" ht="24" customHeight="1" x14ac:dyDescent="0.25">
      <c r="A57" s="160" t="s">
        <v>46</v>
      </c>
      <c r="B57" s="161"/>
      <c r="C57" s="161"/>
      <c r="D57" s="161"/>
      <c r="E57" s="45">
        <v>2300</v>
      </c>
      <c r="F57" s="81">
        <v>850</v>
      </c>
      <c r="G57" s="24"/>
      <c r="H57" s="67">
        <f>H58+H60+H62</f>
        <v>609708</v>
      </c>
      <c r="I57" s="159">
        <f>I58+I60+I62</f>
        <v>609708</v>
      </c>
      <c r="J57" s="142"/>
      <c r="K57" s="67">
        <f>K58+K60+K62</f>
        <v>609708</v>
      </c>
    </row>
    <row r="58" spans="1:445" s="21" customFormat="1" ht="20.25" customHeight="1" x14ac:dyDescent="0.25">
      <c r="A58" s="140" t="s">
        <v>47</v>
      </c>
      <c r="B58" s="175"/>
      <c r="C58" s="175"/>
      <c r="D58" s="175"/>
      <c r="E58" s="45">
        <v>2310</v>
      </c>
      <c r="F58" s="81">
        <v>851</v>
      </c>
      <c r="G58" s="26"/>
      <c r="H58" s="67">
        <v>601693.18999999994</v>
      </c>
      <c r="I58" s="159">
        <v>601693.18999999994</v>
      </c>
      <c r="J58" s="142"/>
      <c r="K58" s="67">
        <v>601693.18999999994</v>
      </c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  <c r="CM58" s="54"/>
      <c r="CN58" s="54"/>
      <c r="CO58" s="54"/>
      <c r="CP58" s="54"/>
      <c r="CQ58" s="54"/>
      <c r="CR58" s="54"/>
      <c r="CS58" s="54"/>
      <c r="CT58" s="54"/>
      <c r="CU58" s="54"/>
      <c r="CV58" s="54"/>
      <c r="CW58" s="54"/>
      <c r="CX58" s="54"/>
      <c r="CY58" s="54"/>
      <c r="CZ58" s="54"/>
      <c r="DA58" s="54"/>
      <c r="DB58" s="54"/>
      <c r="DC58" s="54"/>
      <c r="DD58" s="54"/>
      <c r="DE58" s="54"/>
      <c r="DF58" s="54"/>
      <c r="DG58" s="54"/>
      <c r="DH58" s="54"/>
      <c r="DI58" s="54"/>
      <c r="DJ58" s="54"/>
      <c r="DK58" s="54"/>
      <c r="DL58" s="54"/>
      <c r="DM58" s="54"/>
      <c r="DN58" s="54"/>
      <c r="DO58" s="54"/>
      <c r="DP58" s="54"/>
      <c r="DQ58" s="54"/>
      <c r="DR58" s="54"/>
      <c r="DS58" s="54"/>
      <c r="DT58" s="54"/>
      <c r="DU58" s="54"/>
      <c r="DV58" s="54"/>
      <c r="DW58" s="54"/>
      <c r="DX58" s="54"/>
      <c r="DY58" s="54"/>
      <c r="DZ58" s="54"/>
      <c r="EA58" s="54"/>
      <c r="EB58" s="54"/>
      <c r="EC58" s="54"/>
      <c r="ED58" s="54"/>
      <c r="EE58" s="54"/>
      <c r="EF58" s="54"/>
      <c r="EG58" s="54"/>
      <c r="EH58" s="54"/>
      <c r="EI58" s="54"/>
      <c r="EJ58" s="54"/>
      <c r="EK58" s="54"/>
      <c r="EL58" s="54"/>
      <c r="EM58" s="54"/>
      <c r="EN58" s="54"/>
      <c r="EO58" s="54"/>
      <c r="EP58" s="54"/>
      <c r="EQ58" s="54"/>
      <c r="ER58" s="54"/>
      <c r="ES58" s="54"/>
      <c r="ET58" s="54"/>
      <c r="EU58" s="54"/>
      <c r="EV58" s="54"/>
      <c r="EW58" s="54"/>
      <c r="EX58" s="54"/>
      <c r="EY58" s="54"/>
      <c r="EZ58" s="54"/>
      <c r="FA58" s="54"/>
      <c r="FB58" s="54"/>
      <c r="FC58" s="54"/>
      <c r="FD58" s="54"/>
      <c r="FE58" s="54"/>
      <c r="FF58" s="54"/>
      <c r="FG58" s="54"/>
      <c r="FH58" s="54"/>
      <c r="FI58" s="54"/>
      <c r="FJ58" s="54"/>
      <c r="FK58" s="54"/>
      <c r="FL58" s="54"/>
      <c r="FM58" s="54"/>
      <c r="FN58" s="54"/>
      <c r="FO58" s="54"/>
      <c r="FP58" s="54"/>
      <c r="FQ58" s="54"/>
      <c r="FR58" s="54"/>
      <c r="FS58" s="54"/>
      <c r="FT58" s="54"/>
      <c r="FU58" s="54"/>
      <c r="FV58" s="54"/>
      <c r="FW58" s="54"/>
      <c r="FX58" s="54"/>
      <c r="FY58" s="54"/>
      <c r="FZ58" s="54"/>
      <c r="GA58" s="54"/>
      <c r="GB58" s="54"/>
      <c r="GC58" s="54"/>
      <c r="GD58" s="54"/>
      <c r="GE58" s="54"/>
      <c r="GF58" s="54"/>
      <c r="GG58" s="54"/>
      <c r="GH58" s="54"/>
      <c r="GI58" s="54"/>
      <c r="GJ58" s="54"/>
      <c r="GK58" s="54"/>
      <c r="GL58" s="54"/>
      <c r="GM58" s="54"/>
      <c r="GN58" s="54"/>
      <c r="GO58" s="54"/>
      <c r="GP58" s="54"/>
      <c r="GQ58" s="54"/>
      <c r="GR58" s="54"/>
      <c r="GS58" s="54"/>
      <c r="GT58" s="54"/>
      <c r="GU58" s="54"/>
      <c r="GV58" s="54"/>
      <c r="GW58" s="54"/>
      <c r="GX58" s="54"/>
      <c r="GY58" s="54"/>
      <c r="GZ58" s="54"/>
      <c r="HA58" s="54"/>
      <c r="HB58" s="54"/>
      <c r="HC58" s="54"/>
      <c r="HD58" s="54"/>
      <c r="HE58" s="54"/>
      <c r="HF58" s="54"/>
      <c r="HG58" s="54"/>
      <c r="HH58" s="54"/>
      <c r="HI58" s="54"/>
      <c r="HJ58" s="54"/>
      <c r="HK58" s="54"/>
      <c r="HL58" s="54"/>
      <c r="HM58" s="54"/>
      <c r="HN58" s="54"/>
      <c r="HO58" s="54"/>
      <c r="HP58" s="54"/>
      <c r="HQ58" s="54"/>
      <c r="HR58" s="54"/>
      <c r="HS58" s="54"/>
      <c r="HT58" s="54"/>
      <c r="HU58" s="54"/>
      <c r="HV58" s="54"/>
      <c r="HW58" s="54"/>
      <c r="HX58" s="54"/>
      <c r="HY58" s="54"/>
      <c r="HZ58" s="54"/>
      <c r="IA58" s="54"/>
      <c r="IB58" s="54"/>
      <c r="IC58" s="54"/>
      <c r="ID58" s="54"/>
      <c r="IE58" s="54"/>
      <c r="IF58" s="54"/>
      <c r="IG58" s="54"/>
      <c r="IH58" s="54"/>
      <c r="II58" s="54"/>
      <c r="IJ58" s="54"/>
      <c r="IK58" s="54"/>
      <c r="IL58" s="54"/>
      <c r="IM58" s="54"/>
      <c r="IN58" s="54"/>
      <c r="IO58" s="54"/>
      <c r="IP58" s="54"/>
      <c r="IQ58" s="54"/>
      <c r="IR58" s="54"/>
      <c r="IS58" s="54"/>
      <c r="IT58" s="54"/>
      <c r="IU58" s="54"/>
      <c r="IV58" s="54"/>
      <c r="IW58" s="54"/>
      <c r="IX58" s="54"/>
      <c r="IY58" s="54"/>
      <c r="IZ58" s="54"/>
      <c r="JA58" s="54"/>
      <c r="JB58" s="54"/>
      <c r="JC58" s="54"/>
      <c r="JD58" s="54"/>
      <c r="JE58" s="54"/>
      <c r="JF58" s="54"/>
      <c r="JG58" s="54"/>
      <c r="JH58" s="54"/>
      <c r="JI58" s="54"/>
      <c r="JJ58" s="54"/>
      <c r="JK58" s="54"/>
      <c r="JL58" s="54"/>
      <c r="JM58" s="54"/>
      <c r="JN58" s="54"/>
      <c r="JO58" s="54"/>
      <c r="JP58" s="54"/>
      <c r="JQ58" s="54"/>
      <c r="JR58" s="54"/>
      <c r="JS58" s="54"/>
      <c r="JT58" s="54"/>
      <c r="JU58" s="54"/>
      <c r="JV58" s="54"/>
      <c r="JW58" s="54"/>
      <c r="JX58" s="54"/>
      <c r="JY58" s="54"/>
      <c r="JZ58" s="54"/>
      <c r="KA58" s="54"/>
      <c r="KB58" s="54"/>
      <c r="KC58" s="54"/>
      <c r="KD58" s="54"/>
      <c r="KE58" s="54"/>
      <c r="KF58" s="54"/>
      <c r="KG58" s="54"/>
      <c r="KH58" s="54"/>
      <c r="KI58" s="54"/>
      <c r="KJ58" s="54"/>
      <c r="KK58" s="54"/>
      <c r="KL58" s="54"/>
      <c r="KM58" s="54"/>
      <c r="KN58" s="54"/>
      <c r="KO58" s="54"/>
      <c r="KP58" s="54"/>
      <c r="KQ58" s="54"/>
      <c r="KR58" s="54"/>
      <c r="KS58" s="54"/>
      <c r="KT58" s="54"/>
      <c r="KU58" s="54"/>
      <c r="KV58" s="54"/>
      <c r="KW58" s="54"/>
      <c r="KX58" s="54"/>
      <c r="KY58" s="54"/>
      <c r="KZ58" s="54"/>
      <c r="LA58" s="54"/>
      <c r="LB58" s="54"/>
      <c r="LC58" s="54"/>
      <c r="LD58" s="54"/>
      <c r="LE58" s="54"/>
      <c r="LF58" s="54"/>
      <c r="LG58" s="54"/>
      <c r="LH58" s="54"/>
      <c r="LI58" s="54"/>
      <c r="LJ58" s="54"/>
      <c r="LK58" s="54"/>
      <c r="LL58" s="54"/>
      <c r="LM58" s="54"/>
      <c r="LN58" s="54"/>
      <c r="LO58" s="54"/>
      <c r="LP58" s="54"/>
      <c r="LQ58" s="54"/>
      <c r="LR58" s="54"/>
      <c r="LS58" s="54"/>
      <c r="LT58" s="54"/>
      <c r="LU58" s="54"/>
      <c r="LV58" s="54"/>
      <c r="LW58" s="54"/>
      <c r="LX58" s="54"/>
      <c r="LY58" s="54"/>
      <c r="LZ58" s="54"/>
      <c r="MA58" s="54"/>
      <c r="MB58" s="54"/>
      <c r="MC58" s="54"/>
      <c r="MD58" s="54"/>
      <c r="ME58" s="54"/>
      <c r="MF58" s="54"/>
      <c r="MG58" s="54"/>
      <c r="MH58" s="54"/>
      <c r="MI58" s="54"/>
      <c r="MJ58" s="54"/>
      <c r="MK58" s="54"/>
      <c r="ML58" s="54"/>
      <c r="MM58" s="54"/>
      <c r="MN58" s="54"/>
      <c r="MO58" s="54"/>
      <c r="MP58" s="54"/>
      <c r="MQ58" s="54"/>
      <c r="MR58" s="54"/>
      <c r="MS58" s="54"/>
      <c r="MT58" s="54"/>
      <c r="MU58" s="54"/>
      <c r="MV58" s="54"/>
      <c r="MW58" s="54"/>
      <c r="MX58" s="54"/>
      <c r="MY58" s="54"/>
      <c r="MZ58" s="54"/>
      <c r="NA58" s="54"/>
      <c r="NB58" s="54"/>
      <c r="NC58" s="54"/>
      <c r="ND58" s="54"/>
      <c r="NE58" s="54"/>
      <c r="NF58" s="54"/>
      <c r="NG58" s="54"/>
      <c r="NH58" s="54"/>
      <c r="NI58" s="54"/>
      <c r="NJ58" s="54"/>
      <c r="NK58" s="54"/>
      <c r="NL58" s="54"/>
      <c r="NM58" s="54"/>
      <c r="NN58" s="54"/>
      <c r="NO58" s="54"/>
      <c r="NP58" s="54"/>
      <c r="NQ58" s="54"/>
      <c r="NR58" s="54"/>
      <c r="NS58" s="54"/>
      <c r="NT58" s="54"/>
      <c r="NU58" s="54"/>
      <c r="NV58" s="54"/>
      <c r="NW58" s="54"/>
      <c r="NX58" s="54"/>
      <c r="NY58" s="54"/>
      <c r="NZ58" s="54"/>
      <c r="OA58" s="54"/>
      <c r="OB58" s="54"/>
      <c r="OC58" s="54"/>
      <c r="OD58" s="54"/>
      <c r="OE58" s="54"/>
      <c r="OF58" s="54"/>
      <c r="OG58" s="54"/>
      <c r="OH58" s="54"/>
      <c r="OI58" s="54"/>
      <c r="OJ58" s="54"/>
      <c r="OK58" s="54"/>
      <c r="OL58" s="54"/>
      <c r="OM58" s="54"/>
      <c r="ON58" s="54"/>
      <c r="OO58" s="54"/>
      <c r="OP58" s="54"/>
      <c r="OQ58" s="54"/>
      <c r="OR58" s="54"/>
      <c r="OS58" s="54"/>
      <c r="OT58" s="54"/>
      <c r="OU58" s="54"/>
      <c r="OV58" s="54"/>
      <c r="OW58" s="54"/>
      <c r="OX58" s="54"/>
      <c r="OY58" s="54"/>
      <c r="OZ58" s="54"/>
      <c r="PA58" s="54"/>
      <c r="PB58" s="54"/>
      <c r="PC58" s="54"/>
      <c r="PD58" s="54"/>
      <c r="PE58" s="54"/>
      <c r="PF58" s="54"/>
      <c r="PG58" s="54"/>
      <c r="PH58" s="54"/>
      <c r="PI58" s="54"/>
      <c r="PJ58" s="54"/>
      <c r="PK58" s="54"/>
      <c r="PL58" s="54"/>
      <c r="PM58" s="54"/>
      <c r="PN58" s="54"/>
      <c r="PO58" s="54"/>
      <c r="PP58" s="54"/>
      <c r="PQ58" s="54"/>
      <c r="PR58" s="54"/>
      <c r="PS58" s="54"/>
      <c r="PT58" s="54"/>
      <c r="PU58" s="54"/>
      <c r="PV58" s="54"/>
      <c r="PW58" s="54"/>
      <c r="PX58" s="54"/>
      <c r="PY58" s="54"/>
      <c r="PZ58" s="54"/>
      <c r="QA58" s="54"/>
      <c r="QB58" s="54"/>
      <c r="QC58" s="54"/>
    </row>
    <row r="59" spans="1:445" s="54" customFormat="1" ht="20.25" customHeight="1" x14ac:dyDescent="0.25">
      <c r="A59" s="140" t="s">
        <v>44</v>
      </c>
      <c r="B59" s="141"/>
      <c r="C59" s="141"/>
      <c r="D59" s="171"/>
      <c r="E59" s="45"/>
      <c r="F59" s="81"/>
      <c r="G59" s="26"/>
      <c r="H59" s="67"/>
      <c r="I59" s="76"/>
      <c r="J59" s="77"/>
      <c r="K59" s="67"/>
    </row>
    <row r="60" spans="1:445" s="22" customFormat="1" ht="25.5" customHeight="1" x14ac:dyDescent="0.25">
      <c r="A60" s="140" t="s">
        <v>51</v>
      </c>
      <c r="B60" s="175"/>
      <c r="C60" s="175"/>
      <c r="D60" s="175"/>
      <c r="E60" s="45">
        <v>2320</v>
      </c>
      <c r="F60" s="82">
        <v>852</v>
      </c>
      <c r="G60" s="24"/>
      <c r="H60" s="86">
        <v>4800</v>
      </c>
      <c r="I60" s="159">
        <v>4800</v>
      </c>
      <c r="J60" s="142"/>
      <c r="K60" s="86">
        <v>4800</v>
      </c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  <c r="CL60" s="53"/>
      <c r="CM60" s="53"/>
      <c r="CN60" s="53"/>
      <c r="CO60" s="53"/>
      <c r="CP60" s="53"/>
      <c r="CQ60" s="53"/>
      <c r="CR60" s="53"/>
      <c r="CS60" s="53"/>
      <c r="CT60" s="53"/>
      <c r="CU60" s="53"/>
      <c r="CV60" s="53"/>
      <c r="CW60" s="53"/>
      <c r="CX60" s="53"/>
      <c r="CY60" s="53"/>
      <c r="CZ60" s="53"/>
      <c r="DA60" s="53"/>
      <c r="DB60" s="53"/>
      <c r="DC60" s="53"/>
      <c r="DD60" s="53"/>
      <c r="DE60" s="53"/>
      <c r="DF60" s="53"/>
      <c r="DG60" s="53"/>
      <c r="DH60" s="53"/>
      <c r="DI60" s="53"/>
      <c r="DJ60" s="53"/>
      <c r="DK60" s="53"/>
      <c r="DL60" s="53"/>
      <c r="DM60" s="53"/>
      <c r="DN60" s="53"/>
      <c r="DO60" s="53"/>
      <c r="DP60" s="53"/>
      <c r="DQ60" s="53"/>
      <c r="DR60" s="53"/>
      <c r="DS60" s="53"/>
      <c r="DT60" s="53"/>
      <c r="DU60" s="53"/>
      <c r="DV60" s="53"/>
      <c r="DW60" s="53"/>
      <c r="DX60" s="53"/>
      <c r="DY60" s="53"/>
      <c r="DZ60" s="53"/>
      <c r="EA60" s="53"/>
      <c r="EB60" s="53"/>
      <c r="EC60" s="53"/>
      <c r="ED60" s="53"/>
      <c r="EE60" s="53"/>
      <c r="EF60" s="53"/>
      <c r="EG60" s="53"/>
      <c r="EH60" s="53"/>
      <c r="EI60" s="53"/>
      <c r="EJ60" s="53"/>
      <c r="EK60" s="53"/>
      <c r="EL60" s="53"/>
      <c r="EM60" s="53"/>
      <c r="EN60" s="53"/>
      <c r="EO60" s="53"/>
      <c r="EP60" s="53"/>
      <c r="EQ60" s="53"/>
      <c r="ER60" s="53"/>
      <c r="ES60" s="53"/>
      <c r="ET60" s="53"/>
      <c r="EU60" s="53"/>
      <c r="EV60" s="53"/>
      <c r="EW60" s="53"/>
      <c r="EX60" s="53"/>
      <c r="EY60" s="53"/>
      <c r="EZ60" s="53"/>
      <c r="FA60" s="53"/>
      <c r="FB60" s="53"/>
      <c r="FC60" s="53"/>
      <c r="FD60" s="53"/>
      <c r="FE60" s="53"/>
      <c r="FF60" s="53"/>
      <c r="FG60" s="53"/>
      <c r="FH60" s="53"/>
      <c r="FI60" s="53"/>
      <c r="FJ60" s="53"/>
      <c r="FK60" s="53"/>
      <c r="FL60" s="53"/>
      <c r="FM60" s="53"/>
      <c r="FN60" s="53"/>
      <c r="FO60" s="53"/>
      <c r="FP60" s="53"/>
      <c r="FQ60" s="53"/>
      <c r="FR60" s="53"/>
      <c r="FS60" s="53"/>
      <c r="FT60" s="53"/>
      <c r="FU60" s="53"/>
      <c r="FV60" s="53"/>
      <c r="FW60" s="53"/>
      <c r="FX60" s="53"/>
      <c r="FY60" s="53"/>
      <c r="FZ60" s="53"/>
      <c r="GA60" s="53"/>
      <c r="GB60" s="53"/>
      <c r="GC60" s="53"/>
      <c r="GD60" s="53"/>
      <c r="GE60" s="53"/>
      <c r="GF60" s="53"/>
      <c r="GG60" s="53"/>
      <c r="GH60" s="53"/>
      <c r="GI60" s="53"/>
      <c r="GJ60" s="53"/>
      <c r="GK60" s="53"/>
      <c r="GL60" s="53"/>
      <c r="GM60" s="53"/>
      <c r="GN60" s="53"/>
      <c r="GO60" s="53"/>
      <c r="GP60" s="53"/>
      <c r="GQ60" s="53"/>
      <c r="GR60" s="53"/>
      <c r="GS60" s="53"/>
      <c r="GT60" s="53"/>
      <c r="GU60" s="53"/>
      <c r="GV60" s="53"/>
      <c r="GW60" s="53"/>
      <c r="GX60" s="53"/>
      <c r="GY60" s="53"/>
      <c r="GZ60" s="53"/>
      <c r="HA60" s="53"/>
      <c r="HB60" s="53"/>
      <c r="HC60" s="53"/>
      <c r="HD60" s="53"/>
      <c r="HE60" s="53"/>
      <c r="HF60" s="53"/>
      <c r="HG60" s="53"/>
      <c r="HH60" s="53"/>
      <c r="HI60" s="53"/>
      <c r="HJ60" s="53"/>
      <c r="HK60" s="53"/>
      <c r="HL60" s="53"/>
      <c r="HM60" s="53"/>
      <c r="HN60" s="53"/>
      <c r="HO60" s="53"/>
      <c r="HP60" s="53"/>
      <c r="HQ60" s="53"/>
      <c r="HR60" s="53"/>
      <c r="HS60" s="53"/>
      <c r="HT60" s="53"/>
      <c r="HU60" s="53"/>
      <c r="HV60" s="53"/>
      <c r="HW60" s="53"/>
      <c r="HX60" s="53"/>
      <c r="HY60" s="53"/>
      <c r="HZ60" s="53"/>
      <c r="IA60" s="53"/>
      <c r="IB60" s="53"/>
      <c r="IC60" s="53"/>
      <c r="ID60" s="53"/>
      <c r="IE60" s="53"/>
      <c r="IF60" s="53"/>
      <c r="IG60" s="53"/>
      <c r="IH60" s="53"/>
      <c r="II60" s="53"/>
      <c r="IJ60" s="53"/>
      <c r="IK60" s="53"/>
      <c r="IL60" s="53"/>
      <c r="IM60" s="53"/>
      <c r="IN60" s="53"/>
      <c r="IO60" s="53"/>
      <c r="IP60" s="53"/>
      <c r="IQ60" s="53"/>
      <c r="IR60" s="53"/>
      <c r="IS60" s="53"/>
      <c r="IT60" s="53"/>
      <c r="IU60" s="53"/>
      <c r="IV60" s="53"/>
      <c r="IW60" s="53"/>
      <c r="IX60" s="53"/>
      <c r="IY60" s="53"/>
      <c r="IZ60" s="53"/>
      <c r="JA60" s="53"/>
      <c r="JB60" s="53"/>
      <c r="JC60" s="53"/>
      <c r="JD60" s="53"/>
      <c r="JE60" s="53"/>
      <c r="JF60" s="53"/>
      <c r="JG60" s="53"/>
      <c r="JH60" s="53"/>
      <c r="JI60" s="53"/>
      <c r="JJ60" s="53"/>
      <c r="JK60" s="53"/>
      <c r="JL60" s="53"/>
      <c r="JM60" s="53"/>
      <c r="JN60" s="53"/>
      <c r="JO60" s="53"/>
      <c r="JP60" s="53"/>
      <c r="JQ60" s="53"/>
      <c r="JR60" s="53"/>
      <c r="JS60" s="53"/>
      <c r="JT60" s="53"/>
      <c r="JU60" s="53"/>
      <c r="JV60" s="53"/>
      <c r="JW60" s="53"/>
      <c r="JX60" s="53"/>
      <c r="JY60" s="53"/>
      <c r="JZ60" s="53"/>
      <c r="KA60" s="53"/>
      <c r="KB60" s="53"/>
      <c r="KC60" s="53"/>
      <c r="KD60" s="53"/>
      <c r="KE60" s="53"/>
      <c r="KF60" s="53"/>
      <c r="KG60" s="53"/>
      <c r="KH60" s="53"/>
      <c r="KI60" s="53"/>
      <c r="KJ60" s="53"/>
      <c r="KK60" s="53"/>
      <c r="KL60" s="53"/>
      <c r="KM60" s="53"/>
      <c r="KN60" s="53"/>
      <c r="KO60" s="53"/>
      <c r="KP60" s="53"/>
      <c r="KQ60" s="53"/>
      <c r="KR60" s="53"/>
      <c r="KS60" s="53"/>
      <c r="KT60" s="53"/>
      <c r="KU60" s="53"/>
      <c r="KV60" s="53"/>
      <c r="KW60" s="53"/>
      <c r="KX60" s="53"/>
      <c r="KY60" s="53"/>
      <c r="KZ60" s="53"/>
      <c r="LA60" s="53"/>
      <c r="LB60" s="53"/>
      <c r="LC60" s="53"/>
      <c r="LD60" s="53"/>
      <c r="LE60" s="53"/>
      <c r="LF60" s="53"/>
      <c r="LG60" s="53"/>
      <c r="LH60" s="53"/>
      <c r="LI60" s="53"/>
      <c r="LJ60" s="53"/>
      <c r="LK60" s="53"/>
      <c r="LL60" s="53"/>
      <c r="LM60" s="53"/>
      <c r="LN60" s="53"/>
      <c r="LO60" s="53"/>
      <c r="LP60" s="53"/>
      <c r="LQ60" s="53"/>
      <c r="LR60" s="53"/>
      <c r="LS60" s="53"/>
      <c r="LT60" s="53"/>
      <c r="LU60" s="53"/>
      <c r="LV60" s="53"/>
      <c r="LW60" s="53"/>
      <c r="LX60" s="53"/>
      <c r="LY60" s="53"/>
      <c r="LZ60" s="53"/>
      <c r="MA60" s="53"/>
      <c r="MB60" s="53"/>
      <c r="MC60" s="53"/>
      <c r="MD60" s="53"/>
      <c r="ME60" s="53"/>
      <c r="MF60" s="53"/>
      <c r="MG60" s="53"/>
      <c r="MH60" s="53"/>
      <c r="MI60" s="53"/>
      <c r="MJ60" s="53"/>
      <c r="MK60" s="53"/>
      <c r="ML60" s="53"/>
      <c r="MM60" s="53"/>
      <c r="MN60" s="53"/>
      <c r="MO60" s="53"/>
      <c r="MP60" s="53"/>
      <c r="MQ60" s="53"/>
      <c r="MR60" s="53"/>
      <c r="MS60" s="53"/>
      <c r="MT60" s="53"/>
      <c r="MU60" s="53"/>
      <c r="MV60" s="53"/>
      <c r="MW60" s="53"/>
      <c r="MX60" s="53"/>
      <c r="MY60" s="53"/>
      <c r="MZ60" s="53"/>
      <c r="NA60" s="53"/>
      <c r="NB60" s="53"/>
      <c r="NC60" s="53"/>
      <c r="ND60" s="53"/>
      <c r="NE60" s="53"/>
      <c r="NF60" s="53"/>
      <c r="NG60" s="53"/>
      <c r="NH60" s="53"/>
      <c r="NI60" s="53"/>
      <c r="NJ60" s="53"/>
      <c r="NK60" s="53"/>
      <c r="NL60" s="53"/>
      <c r="NM60" s="53"/>
      <c r="NN60" s="53"/>
      <c r="NO60" s="53"/>
      <c r="NP60" s="53"/>
      <c r="NQ60" s="53"/>
      <c r="NR60" s="53"/>
      <c r="NS60" s="53"/>
      <c r="NT60" s="53"/>
      <c r="NU60" s="53"/>
      <c r="NV60" s="53"/>
      <c r="NW60" s="53"/>
      <c r="NX60" s="53"/>
      <c r="NY60" s="53"/>
      <c r="NZ60" s="53"/>
      <c r="OA60" s="53"/>
      <c r="OB60" s="53"/>
      <c r="OC60" s="53"/>
      <c r="OD60" s="53"/>
      <c r="OE60" s="53"/>
      <c r="OF60" s="53"/>
      <c r="OG60" s="53"/>
      <c r="OH60" s="53"/>
      <c r="OI60" s="53"/>
      <c r="OJ60" s="53"/>
      <c r="OK60" s="53"/>
      <c r="OL60" s="53"/>
      <c r="OM60" s="53"/>
      <c r="ON60" s="53"/>
      <c r="OO60" s="53"/>
      <c r="OP60" s="53"/>
      <c r="OQ60" s="53"/>
      <c r="OR60" s="53"/>
      <c r="OS60" s="53"/>
      <c r="OT60" s="53"/>
      <c r="OU60" s="53"/>
      <c r="OV60" s="53"/>
      <c r="OW60" s="53"/>
      <c r="OX60" s="53"/>
      <c r="OY60" s="53"/>
      <c r="OZ60" s="53"/>
      <c r="PA60" s="53"/>
      <c r="PB60" s="53"/>
      <c r="PC60" s="53"/>
      <c r="PD60" s="53"/>
      <c r="PE60" s="53"/>
      <c r="PF60" s="53"/>
      <c r="PG60" s="53"/>
      <c r="PH60" s="53"/>
      <c r="PI60" s="53"/>
      <c r="PJ60" s="53"/>
      <c r="PK60" s="53"/>
      <c r="PL60" s="53"/>
      <c r="PM60" s="53"/>
      <c r="PN60" s="53"/>
      <c r="PO60" s="53"/>
      <c r="PP60" s="53"/>
      <c r="PQ60" s="53"/>
      <c r="PR60" s="53"/>
      <c r="PS60" s="53"/>
      <c r="PT60" s="53"/>
      <c r="PU60" s="53"/>
      <c r="PV60" s="53"/>
      <c r="PW60" s="53"/>
      <c r="PX60" s="53"/>
      <c r="PY60" s="53"/>
      <c r="PZ60" s="53"/>
      <c r="QA60" s="53"/>
      <c r="QB60" s="53"/>
      <c r="QC60" s="53"/>
    </row>
    <row r="61" spans="1:445" s="53" customFormat="1" ht="18.75" customHeight="1" x14ac:dyDescent="0.25">
      <c r="A61" s="140" t="s">
        <v>44</v>
      </c>
      <c r="B61" s="141"/>
      <c r="C61" s="141"/>
      <c r="D61" s="171"/>
      <c r="E61" s="45"/>
      <c r="F61" s="82"/>
      <c r="G61" s="24"/>
      <c r="H61" s="70"/>
      <c r="I61" s="76"/>
      <c r="J61" s="77"/>
      <c r="K61" s="70"/>
    </row>
    <row r="62" spans="1:445" s="53" customFormat="1" ht="25.5" customHeight="1" x14ac:dyDescent="0.25">
      <c r="A62" s="140" t="s">
        <v>52</v>
      </c>
      <c r="B62" s="141"/>
      <c r="C62" s="141"/>
      <c r="D62" s="171"/>
      <c r="E62" s="45">
        <v>2330</v>
      </c>
      <c r="F62" s="82">
        <v>853</v>
      </c>
      <c r="G62" s="24"/>
      <c r="H62" s="86">
        <v>3214.81</v>
      </c>
      <c r="I62" s="159">
        <v>3214.81</v>
      </c>
      <c r="J62" s="170"/>
      <c r="K62" s="86">
        <v>3214.81</v>
      </c>
    </row>
    <row r="63" spans="1:445" s="53" customFormat="1" ht="25.5" customHeight="1" x14ac:dyDescent="0.25">
      <c r="A63" s="140" t="s">
        <v>55</v>
      </c>
      <c r="B63" s="141"/>
      <c r="C63" s="141"/>
      <c r="D63" s="171"/>
      <c r="E63" s="45"/>
      <c r="F63" s="82"/>
      <c r="G63" s="24"/>
      <c r="H63" s="70"/>
      <c r="I63" s="76"/>
      <c r="J63" s="77"/>
      <c r="K63" s="70"/>
    </row>
    <row r="64" spans="1:445" s="53" customFormat="1" ht="25.5" customHeight="1" x14ac:dyDescent="0.25">
      <c r="A64" s="140" t="s">
        <v>48</v>
      </c>
      <c r="B64" s="141"/>
      <c r="C64" s="141"/>
      <c r="D64" s="171"/>
      <c r="E64" s="45">
        <v>2400</v>
      </c>
      <c r="F64" s="82" t="s">
        <v>3</v>
      </c>
      <c r="G64" s="24"/>
      <c r="H64" s="70"/>
      <c r="I64" s="76"/>
      <c r="J64" s="77"/>
      <c r="K64" s="70"/>
    </row>
    <row r="65" spans="1:16" s="6" customFormat="1" ht="22.5" customHeight="1" x14ac:dyDescent="0.25">
      <c r="A65" s="140" t="s">
        <v>49</v>
      </c>
      <c r="B65" s="175"/>
      <c r="C65" s="175"/>
      <c r="D65" s="175"/>
      <c r="E65" s="45">
        <v>2500</v>
      </c>
      <c r="F65" s="81" t="s">
        <v>3</v>
      </c>
      <c r="G65" s="24"/>
      <c r="H65" s="70"/>
      <c r="I65" s="159"/>
      <c r="J65" s="142"/>
      <c r="K65" s="70"/>
    </row>
    <row r="66" spans="1:16" s="5" customFormat="1" ht="42" customHeight="1" x14ac:dyDescent="0.25">
      <c r="A66" s="140" t="s">
        <v>50</v>
      </c>
      <c r="B66" s="175"/>
      <c r="C66" s="175"/>
      <c r="D66" s="175"/>
      <c r="E66" s="45">
        <v>2520</v>
      </c>
      <c r="F66" s="81">
        <v>831</v>
      </c>
      <c r="G66" s="24"/>
      <c r="H66" s="67"/>
      <c r="I66" s="159"/>
      <c r="J66" s="142"/>
      <c r="K66" s="67"/>
    </row>
    <row r="67" spans="1:16" s="10" customFormat="1" ht="27.75" customHeight="1" x14ac:dyDescent="0.25">
      <c r="A67" s="160" t="s">
        <v>59</v>
      </c>
      <c r="B67" s="161"/>
      <c r="C67" s="161"/>
      <c r="D67" s="161"/>
      <c r="E67" s="45">
        <v>2600</v>
      </c>
      <c r="F67" s="40" t="s">
        <v>3</v>
      </c>
      <c r="G67" s="24"/>
      <c r="H67" s="67">
        <f>H69</f>
        <v>2613158</v>
      </c>
      <c r="I67" s="159">
        <f>I69</f>
        <v>2102620</v>
      </c>
      <c r="J67" s="142"/>
      <c r="K67" s="67">
        <f>K69</f>
        <v>1749049</v>
      </c>
    </row>
    <row r="68" spans="1:16" s="6" customFormat="1" ht="33" customHeight="1" x14ac:dyDescent="0.25">
      <c r="A68" s="140" t="s">
        <v>28</v>
      </c>
      <c r="B68" s="175"/>
      <c r="C68" s="175"/>
      <c r="D68" s="175"/>
      <c r="E68" s="45">
        <v>2610</v>
      </c>
      <c r="F68" s="81">
        <v>243</v>
      </c>
      <c r="G68" s="80"/>
      <c r="H68" s="70"/>
      <c r="I68" s="159"/>
      <c r="J68" s="142"/>
      <c r="K68" s="70"/>
    </row>
    <row r="69" spans="1:16" s="5" customFormat="1" ht="29.25" customHeight="1" x14ac:dyDescent="0.25">
      <c r="A69" s="140" t="s">
        <v>29</v>
      </c>
      <c r="B69" s="175"/>
      <c r="C69" s="175"/>
      <c r="D69" s="175"/>
      <c r="E69" s="45">
        <v>2620</v>
      </c>
      <c r="F69" s="81">
        <v>244</v>
      </c>
      <c r="G69" s="24"/>
      <c r="H69" s="71">
        <v>2613158</v>
      </c>
      <c r="I69" s="159">
        <v>2102620</v>
      </c>
      <c r="J69" s="142"/>
      <c r="K69" s="71">
        <v>1749049</v>
      </c>
    </row>
    <row r="70" spans="1:16" s="5" customFormat="1" ht="15.75" x14ac:dyDescent="0.25">
      <c r="A70" s="178" t="s">
        <v>54</v>
      </c>
      <c r="B70" s="179"/>
      <c r="C70" s="179"/>
      <c r="D70" s="179"/>
      <c r="E70" s="45"/>
      <c r="F70" s="82"/>
      <c r="G70" s="24"/>
      <c r="H70" s="70"/>
      <c r="I70" s="159"/>
      <c r="J70" s="142"/>
      <c r="K70" s="70"/>
    </row>
    <row r="71" spans="1:16" s="5" customFormat="1" ht="23.25" customHeight="1" x14ac:dyDescent="0.25">
      <c r="A71" s="140" t="s">
        <v>56</v>
      </c>
      <c r="B71" s="175"/>
      <c r="C71" s="175"/>
      <c r="D71" s="175"/>
      <c r="E71" s="45">
        <v>2630</v>
      </c>
      <c r="F71" s="82">
        <v>400</v>
      </c>
      <c r="G71" s="24"/>
      <c r="H71" s="67"/>
      <c r="I71" s="159"/>
      <c r="J71" s="142"/>
      <c r="K71" s="67"/>
    </row>
    <row r="72" spans="1:16" s="5" customFormat="1" ht="35.25" customHeight="1" x14ac:dyDescent="0.25">
      <c r="A72" s="140" t="s">
        <v>30</v>
      </c>
      <c r="B72" s="175"/>
      <c r="C72" s="175"/>
      <c r="D72" s="175"/>
      <c r="E72" s="45">
        <v>2630</v>
      </c>
      <c r="F72" s="81">
        <v>406</v>
      </c>
      <c r="G72" s="24"/>
      <c r="H72" s="67"/>
      <c r="I72" s="76"/>
      <c r="J72" s="77"/>
      <c r="K72" s="67"/>
    </row>
    <row r="73" spans="1:16" s="5" customFormat="1" ht="35.25" customHeight="1" x14ac:dyDescent="0.25">
      <c r="A73" s="140" t="s">
        <v>31</v>
      </c>
      <c r="B73" s="175"/>
      <c r="C73" s="175"/>
      <c r="D73" s="175"/>
      <c r="E73" s="45">
        <v>2630</v>
      </c>
      <c r="F73" s="81">
        <v>407</v>
      </c>
      <c r="G73" s="24"/>
      <c r="H73" s="70"/>
      <c r="I73" s="159"/>
      <c r="J73" s="142"/>
      <c r="K73" s="70"/>
    </row>
    <row r="74" spans="1:16" s="6" customFormat="1" ht="21.75" customHeight="1" x14ac:dyDescent="0.25">
      <c r="A74" s="168" t="s">
        <v>61</v>
      </c>
      <c r="B74" s="169"/>
      <c r="C74" s="169"/>
      <c r="D74" s="169"/>
      <c r="E74" s="50">
        <v>3000</v>
      </c>
      <c r="F74" s="49">
        <v>100</v>
      </c>
      <c r="G74" s="24"/>
      <c r="H74" s="67"/>
      <c r="I74" s="159"/>
      <c r="J74" s="142"/>
      <c r="K74" s="67"/>
    </row>
    <row r="75" spans="1:16" s="7" customFormat="1" ht="35.25" customHeight="1" x14ac:dyDescent="0.25">
      <c r="A75" s="160" t="s">
        <v>63</v>
      </c>
      <c r="B75" s="161"/>
      <c r="C75" s="161"/>
      <c r="D75" s="161"/>
      <c r="E75" s="51">
        <v>3010</v>
      </c>
      <c r="F75" s="52" t="s">
        <v>3</v>
      </c>
      <c r="G75" s="24"/>
      <c r="H75" s="67"/>
      <c r="I75" s="159"/>
      <c r="J75" s="142"/>
      <c r="K75" s="67"/>
    </row>
    <row r="76" spans="1:16" s="5" customFormat="1" ht="33.75" customHeight="1" x14ac:dyDescent="0.25">
      <c r="A76" s="160" t="s">
        <v>64</v>
      </c>
      <c r="B76" s="161"/>
      <c r="C76" s="161"/>
      <c r="D76" s="161"/>
      <c r="E76" s="45">
        <v>3020</v>
      </c>
      <c r="F76" s="81" t="s">
        <v>3</v>
      </c>
      <c r="G76" s="24"/>
      <c r="H76" s="70"/>
      <c r="I76" s="159"/>
      <c r="J76" s="142"/>
      <c r="K76" s="70"/>
    </row>
    <row r="77" spans="1:16" s="6" customFormat="1" ht="24.75" customHeight="1" x14ac:dyDescent="0.25">
      <c r="A77" s="160" t="s">
        <v>65</v>
      </c>
      <c r="B77" s="161"/>
      <c r="C77" s="161"/>
      <c r="D77" s="161"/>
      <c r="E77" s="45">
        <v>3030</v>
      </c>
      <c r="F77" s="81" t="s">
        <v>3</v>
      </c>
      <c r="G77" s="24"/>
      <c r="H77" s="67"/>
      <c r="I77" s="159"/>
      <c r="J77" s="142"/>
      <c r="K77" s="67"/>
    </row>
    <row r="78" spans="1:16" s="8" customFormat="1" ht="28.5" customHeight="1" x14ac:dyDescent="0.25">
      <c r="A78" s="184" t="s">
        <v>5</v>
      </c>
      <c r="B78" s="185"/>
      <c r="C78" s="185"/>
      <c r="D78" s="186"/>
      <c r="E78" s="48">
        <v>4000</v>
      </c>
      <c r="F78" s="39" t="s">
        <v>3</v>
      </c>
      <c r="G78" s="80"/>
      <c r="H78" s="72"/>
      <c r="I78" s="159"/>
      <c r="J78" s="142"/>
      <c r="K78" s="72"/>
    </row>
    <row r="79" spans="1:16" s="5" customFormat="1" ht="24" customHeight="1" x14ac:dyDescent="0.25">
      <c r="A79" s="187" t="s">
        <v>32</v>
      </c>
      <c r="B79" s="188"/>
      <c r="C79" s="188"/>
      <c r="D79" s="189"/>
      <c r="E79" s="51">
        <v>4010</v>
      </c>
      <c r="F79" s="52">
        <v>610</v>
      </c>
      <c r="G79" s="80"/>
      <c r="H79" s="72"/>
      <c r="I79" s="76"/>
      <c r="J79" s="77"/>
      <c r="K79" s="72"/>
    </row>
    <row r="80" spans="1:16" s="5" customFormat="1" ht="18.75" customHeight="1" x14ac:dyDescent="0.3">
      <c r="A80" s="190"/>
      <c r="B80" s="191"/>
      <c r="C80" s="191"/>
      <c r="D80" s="192"/>
      <c r="E80" s="46"/>
      <c r="F80" s="41"/>
      <c r="G80" s="26"/>
      <c r="H80" s="67"/>
      <c r="I80" s="159"/>
      <c r="J80" s="142"/>
      <c r="K80" s="67"/>
      <c r="P80" s="11"/>
    </row>
    <row r="81" spans="1:11" s="6" customFormat="1" ht="11.25" customHeight="1" x14ac:dyDescent="0.25">
      <c r="A81" s="30"/>
      <c r="B81" s="30"/>
      <c r="C81" s="30"/>
      <c r="D81" s="30"/>
      <c r="E81" s="31"/>
      <c r="F81" s="32"/>
      <c r="G81" s="75"/>
      <c r="H81" s="32"/>
      <c r="I81" s="32"/>
      <c r="J81" s="32"/>
      <c r="K81" s="32"/>
    </row>
    <row r="82" spans="1:11" s="5" customFormat="1" ht="9.75" customHeight="1" x14ac:dyDescent="0.25">
      <c r="A82" s="75"/>
      <c r="B82" s="75"/>
      <c r="C82" s="75"/>
      <c r="D82" s="75"/>
      <c r="E82" s="75"/>
      <c r="F82" s="75"/>
      <c r="G82" s="74"/>
      <c r="H82" s="75"/>
      <c r="I82" s="75"/>
      <c r="J82" s="75"/>
      <c r="K82" s="75"/>
    </row>
    <row r="83" spans="1:11" s="5" customFormat="1" ht="19.5" customHeight="1" x14ac:dyDescent="0.25">
      <c r="A83" s="180" t="s">
        <v>66</v>
      </c>
      <c r="B83" s="181"/>
      <c r="C83" s="181"/>
      <c r="D83" s="181"/>
      <c r="E83" s="74"/>
      <c r="F83" s="74"/>
      <c r="G83" s="74"/>
      <c r="H83" s="74"/>
      <c r="I83" s="74"/>
      <c r="J83" s="74"/>
      <c r="K83" s="75"/>
    </row>
    <row r="84" spans="1:11" s="6" customFormat="1" ht="39" customHeight="1" x14ac:dyDescent="0.25">
      <c r="A84" s="180" t="s">
        <v>67</v>
      </c>
      <c r="B84" s="181"/>
      <c r="C84" s="181"/>
      <c r="D84" s="181"/>
      <c r="E84" s="182"/>
      <c r="F84" s="182"/>
      <c r="G84" s="182"/>
      <c r="H84" s="182"/>
      <c r="I84" s="182"/>
      <c r="J84" s="182"/>
      <c r="K84" s="182"/>
    </row>
    <row r="85" spans="1:11" s="5" customFormat="1" ht="32.25" customHeight="1" x14ac:dyDescent="0.25">
      <c r="A85" s="183" t="s">
        <v>57</v>
      </c>
      <c r="B85" s="182"/>
      <c r="C85" s="182"/>
      <c r="D85" s="182"/>
      <c r="E85" s="182"/>
      <c r="F85" s="75"/>
      <c r="G85" s="75"/>
      <c r="H85" s="75"/>
      <c r="I85" s="75"/>
      <c r="J85" s="75"/>
      <c r="K85" s="75"/>
    </row>
    <row r="86" spans="1:11" s="5" customFormat="1" ht="30.75" customHeight="1" x14ac:dyDescent="0.25">
      <c r="A86" s="183" t="s">
        <v>60</v>
      </c>
      <c r="B86" s="182"/>
      <c r="C86" s="182"/>
      <c r="D86" s="182"/>
      <c r="E86" s="182"/>
      <c r="F86" s="182"/>
      <c r="G86" s="122"/>
      <c r="H86" s="122"/>
      <c r="I86" s="122"/>
      <c r="J86" s="122"/>
      <c r="K86" s="122"/>
    </row>
    <row r="87" spans="1:11" s="9" customFormat="1" ht="20.25" customHeight="1" x14ac:dyDescent="0.25">
      <c r="A87" s="43" t="s">
        <v>62</v>
      </c>
      <c r="B87" s="43"/>
      <c r="C87" s="43"/>
      <c r="D87" s="43"/>
      <c r="E87" s="43"/>
      <c r="F87" s="43"/>
      <c r="G87" s="13"/>
      <c r="H87" s="3"/>
      <c r="I87" s="3"/>
      <c r="J87" s="3"/>
      <c r="K87" s="3"/>
    </row>
    <row r="88" spans="1:11" s="9" customFormat="1" ht="21.75" customHeight="1" x14ac:dyDescent="0.25">
      <c r="A88" s="14"/>
      <c r="B88" s="14"/>
      <c r="C88" s="14"/>
      <c r="D88" s="14"/>
      <c r="E88" s="12"/>
      <c r="F88" s="3"/>
      <c r="G88" s="13"/>
      <c r="H88" s="3"/>
      <c r="I88" s="3"/>
      <c r="J88" s="3"/>
      <c r="K88" s="3"/>
    </row>
    <row r="89" spans="1:11" s="9" customFormat="1" ht="32.25" customHeight="1" x14ac:dyDescent="0.25">
      <c r="A89" s="14" t="s">
        <v>74</v>
      </c>
      <c r="B89" s="14"/>
      <c r="C89" s="14" t="s">
        <v>75</v>
      </c>
      <c r="D89" s="14"/>
      <c r="E89" s="12"/>
      <c r="F89" s="3"/>
      <c r="G89" s="13"/>
      <c r="H89" s="3"/>
      <c r="I89" s="3"/>
      <c r="J89" s="3"/>
      <c r="K89" s="3"/>
    </row>
    <row r="90" spans="1:11" s="9" customFormat="1" ht="20.25" customHeight="1" x14ac:dyDescent="0.25">
      <c r="A90" s="14"/>
      <c r="B90" s="14"/>
      <c r="C90" s="14"/>
      <c r="D90" s="14"/>
      <c r="E90" s="12"/>
      <c r="F90" s="3"/>
      <c r="G90" s="13"/>
      <c r="H90" s="3"/>
      <c r="I90" s="3"/>
      <c r="J90" s="3"/>
      <c r="K90" s="3"/>
    </row>
    <row r="91" spans="1:11" s="5" customFormat="1" ht="30" customHeight="1" x14ac:dyDescent="0.25">
      <c r="A91" s="14"/>
      <c r="B91" s="14"/>
      <c r="C91" s="14"/>
      <c r="D91" s="14"/>
      <c r="E91" s="12"/>
      <c r="F91" s="3"/>
      <c r="G91" s="13"/>
      <c r="H91" s="3"/>
      <c r="I91" s="3"/>
      <c r="J91" s="3"/>
      <c r="K91" s="3"/>
    </row>
    <row r="92" spans="1:11" s="5" customFormat="1" ht="46.5" customHeight="1" x14ac:dyDescent="0.25">
      <c r="A92" s="14"/>
      <c r="B92" s="14"/>
      <c r="C92" s="14"/>
      <c r="D92" s="14"/>
      <c r="E92" s="12"/>
      <c r="F92" s="3"/>
      <c r="G92" s="13"/>
      <c r="H92" s="3"/>
      <c r="I92" s="3"/>
      <c r="J92" s="3"/>
      <c r="K92" s="3"/>
    </row>
    <row r="93" spans="1:11" s="5" customFormat="1" ht="32.25" customHeight="1" x14ac:dyDescent="0.25">
      <c r="A93" s="14"/>
      <c r="B93" s="14"/>
      <c r="C93" s="14"/>
      <c r="D93" s="14"/>
      <c r="E93" s="12"/>
      <c r="F93" s="3"/>
      <c r="G93" s="13"/>
      <c r="H93" s="3"/>
      <c r="I93" s="3"/>
      <c r="J93" s="3"/>
      <c r="K93" s="3"/>
    </row>
    <row r="94" spans="1:11" s="5" customFormat="1" ht="21.75" customHeight="1" x14ac:dyDescent="0.25">
      <c r="A94" s="14"/>
      <c r="B94" s="14"/>
      <c r="C94" s="14"/>
      <c r="D94" s="14"/>
      <c r="E94" s="12"/>
      <c r="F94" s="3"/>
      <c r="G94" s="13"/>
      <c r="H94" s="3"/>
      <c r="I94" s="3"/>
      <c r="J94" s="3"/>
      <c r="K94" s="3"/>
    </row>
    <row r="95" spans="1:11" s="5" customFormat="1" ht="21.75" customHeight="1" x14ac:dyDescent="0.25">
      <c r="A95" s="14"/>
      <c r="B95" s="14"/>
      <c r="C95" s="14"/>
      <c r="D95" s="14"/>
      <c r="E95" s="12"/>
      <c r="F95" s="3"/>
      <c r="G95" s="13"/>
      <c r="H95" s="3"/>
      <c r="I95" s="3"/>
      <c r="J95" s="3"/>
      <c r="K95" s="3"/>
    </row>
    <row r="96" spans="1:11" s="5" customFormat="1" ht="33" customHeight="1" x14ac:dyDescent="0.25">
      <c r="A96" s="14"/>
      <c r="B96" s="14"/>
      <c r="C96" s="14"/>
      <c r="D96" s="14"/>
      <c r="E96" s="12"/>
      <c r="F96" s="3"/>
      <c r="G96" s="13"/>
      <c r="H96" s="3"/>
      <c r="I96" s="3"/>
      <c r="J96" s="3"/>
      <c r="K96" s="3"/>
    </row>
    <row r="97" spans="1:11" s="10" customFormat="1" ht="33" customHeight="1" x14ac:dyDescent="0.25">
      <c r="A97" s="14"/>
      <c r="B97" s="14"/>
      <c r="C97" s="14"/>
      <c r="D97" s="14"/>
      <c r="E97" s="12"/>
      <c r="F97" s="3"/>
      <c r="G97" s="13"/>
      <c r="H97" s="3"/>
      <c r="I97" s="3"/>
      <c r="J97" s="3"/>
      <c r="K97" s="3"/>
    </row>
    <row r="98" spans="1:11" s="5" customFormat="1" ht="24" customHeight="1" x14ac:dyDescent="0.25">
      <c r="A98" s="14"/>
      <c r="B98" s="14"/>
      <c r="C98" s="14"/>
      <c r="D98" s="14"/>
      <c r="E98" s="12"/>
      <c r="F98" s="3"/>
      <c r="G98" s="13"/>
      <c r="H98" s="3"/>
      <c r="I98" s="3"/>
      <c r="J98" s="3"/>
      <c r="K98" s="3"/>
    </row>
    <row r="100" spans="1:11" s="5" customFormat="1" ht="15" customHeight="1" x14ac:dyDescent="0.25">
      <c r="A100" s="14"/>
      <c r="B100" s="14"/>
      <c r="C100" s="14"/>
      <c r="D100" s="14"/>
      <c r="E100" s="12"/>
      <c r="F100" s="3"/>
      <c r="G100" s="13"/>
      <c r="H100" s="3"/>
      <c r="I100" s="3"/>
      <c r="J100" s="3"/>
      <c r="K100" s="3"/>
    </row>
    <row r="101" spans="1:11" s="5" customFormat="1" ht="15" customHeight="1" x14ac:dyDescent="0.25">
      <c r="A101" s="14"/>
      <c r="B101" s="14"/>
      <c r="C101" s="14"/>
      <c r="D101" s="14"/>
      <c r="E101" s="12"/>
      <c r="F101" s="3"/>
      <c r="G101" s="13"/>
      <c r="H101" s="3"/>
      <c r="I101" s="3"/>
      <c r="J101" s="3"/>
      <c r="K101" s="3"/>
    </row>
    <row r="102" spans="1:11" s="5" customFormat="1" ht="15" customHeight="1" x14ac:dyDescent="0.25">
      <c r="A102" s="14"/>
      <c r="B102" s="14"/>
      <c r="C102" s="14"/>
      <c r="D102" s="14"/>
      <c r="E102" s="12"/>
      <c r="F102" s="3"/>
      <c r="G102" s="13"/>
      <c r="H102" s="3"/>
      <c r="I102" s="3"/>
      <c r="J102" s="3"/>
      <c r="K102" s="3"/>
    </row>
    <row r="103" spans="1:11" s="5" customFormat="1" ht="15" customHeight="1" x14ac:dyDescent="0.25">
      <c r="A103" s="14"/>
      <c r="B103" s="14"/>
      <c r="C103" s="14"/>
      <c r="D103" s="14"/>
      <c r="E103" s="12"/>
      <c r="F103" s="3"/>
      <c r="G103" s="13"/>
      <c r="H103" s="3"/>
      <c r="I103" s="3"/>
      <c r="J103" s="3"/>
      <c r="K103" s="3"/>
    </row>
    <row r="104" spans="1:11" s="5" customFormat="1" ht="15" customHeight="1" x14ac:dyDescent="0.25">
      <c r="A104" s="14"/>
      <c r="B104" s="14"/>
      <c r="C104" s="14"/>
      <c r="D104" s="14"/>
      <c r="E104" s="12"/>
      <c r="F104" s="3"/>
      <c r="G104" s="13"/>
      <c r="H104" s="3"/>
      <c r="I104" s="3"/>
      <c r="J104" s="3"/>
      <c r="K104" s="3"/>
    </row>
    <row r="105" spans="1:11" ht="15" customHeight="1" x14ac:dyDescent="0.25"/>
  </sheetData>
  <mergeCells count="116">
    <mergeCell ref="A83:D83"/>
    <mergeCell ref="A84:K84"/>
    <mergeCell ref="A85:E85"/>
    <mergeCell ref="A86:K86"/>
    <mergeCell ref="A77:D77"/>
    <mergeCell ref="I77:J77"/>
    <mergeCell ref="A78:D78"/>
    <mergeCell ref="I78:J78"/>
    <mergeCell ref="A79:D79"/>
    <mergeCell ref="A80:D80"/>
    <mergeCell ref="I80:J80"/>
    <mergeCell ref="A74:D74"/>
    <mergeCell ref="I74:J74"/>
    <mergeCell ref="A75:D75"/>
    <mergeCell ref="I75:J75"/>
    <mergeCell ref="A76:D76"/>
    <mergeCell ref="I76:J76"/>
    <mergeCell ref="A70:D70"/>
    <mergeCell ref="I70:J70"/>
    <mergeCell ref="A71:D71"/>
    <mergeCell ref="I71:J71"/>
    <mergeCell ref="A72:D72"/>
    <mergeCell ref="A73:D73"/>
    <mergeCell ref="I73:J73"/>
    <mergeCell ref="A67:D67"/>
    <mergeCell ref="I67:J67"/>
    <mergeCell ref="A68:D68"/>
    <mergeCell ref="I68:J68"/>
    <mergeCell ref="A69:D69"/>
    <mergeCell ref="I69:J69"/>
    <mergeCell ref="A62:D62"/>
    <mergeCell ref="A63:D63"/>
    <mergeCell ref="A64:D64"/>
    <mergeCell ref="A65:D65"/>
    <mergeCell ref="I65:J65"/>
    <mergeCell ref="A66:D66"/>
    <mergeCell ref="I66:J66"/>
    <mergeCell ref="I62:J62"/>
    <mergeCell ref="A58:D58"/>
    <mergeCell ref="I58:J58"/>
    <mergeCell ref="A59:D59"/>
    <mergeCell ref="A60:D60"/>
    <mergeCell ref="I60:J60"/>
    <mergeCell ref="A61:D61"/>
    <mergeCell ref="A53:D53"/>
    <mergeCell ref="I53:J53"/>
    <mergeCell ref="A54:D54"/>
    <mergeCell ref="A55:D55"/>
    <mergeCell ref="A56:D56"/>
    <mergeCell ref="A57:D57"/>
    <mergeCell ref="I57:J57"/>
    <mergeCell ref="A49:D49"/>
    <mergeCell ref="A50:D50"/>
    <mergeCell ref="I50:J50"/>
    <mergeCell ref="A51:D51"/>
    <mergeCell ref="A52:D52"/>
    <mergeCell ref="I52:J52"/>
    <mergeCell ref="A45:D45"/>
    <mergeCell ref="I45:J45"/>
    <mergeCell ref="A46:D46"/>
    <mergeCell ref="I46:J46"/>
    <mergeCell ref="A47:D47"/>
    <mergeCell ref="A48:D48"/>
    <mergeCell ref="I48:J48"/>
    <mergeCell ref="A41:D41"/>
    <mergeCell ref="I41:J41"/>
    <mergeCell ref="A42:D42"/>
    <mergeCell ref="I42:J42"/>
    <mergeCell ref="A43:D43"/>
    <mergeCell ref="A44:D44"/>
    <mergeCell ref="I44:J44"/>
    <mergeCell ref="A38:D38"/>
    <mergeCell ref="I38:J38"/>
    <mergeCell ref="A39:D39"/>
    <mergeCell ref="I39:J39"/>
    <mergeCell ref="A40:D40"/>
    <mergeCell ref="I40:J40"/>
    <mergeCell ref="A35:D35"/>
    <mergeCell ref="I35:J35"/>
    <mergeCell ref="A36:D36"/>
    <mergeCell ref="I36:J36"/>
    <mergeCell ref="A37:D37"/>
    <mergeCell ref="I37:J37"/>
    <mergeCell ref="A32:D32"/>
    <mergeCell ref="I32:J32"/>
    <mergeCell ref="A33:D33"/>
    <mergeCell ref="I33:J33"/>
    <mergeCell ref="A34:D34"/>
    <mergeCell ref="I34:J34"/>
    <mergeCell ref="A29:D29"/>
    <mergeCell ref="I29:J29"/>
    <mergeCell ref="A30:D30"/>
    <mergeCell ref="I30:J30"/>
    <mergeCell ref="A31:D31"/>
    <mergeCell ref="I31:J31"/>
    <mergeCell ref="D16:H16"/>
    <mergeCell ref="F17:H17"/>
    <mergeCell ref="A25:K25"/>
    <mergeCell ref="A27:D28"/>
    <mergeCell ref="E27:E28"/>
    <mergeCell ref="F27:F28"/>
    <mergeCell ref="G27:G28"/>
    <mergeCell ref="H27:K27"/>
    <mergeCell ref="I28:J28"/>
    <mergeCell ref="G8:K8"/>
    <mergeCell ref="G9:K9"/>
    <mergeCell ref="G10:K10"/>
    <mergeCell ref="J11:K11"/>
    <mergeCell ref="A13:K13"/>
    <mergeCell ref="A14:K14"/>
    <mergeCell ref="H1:K1"/>
    <mergeCell ref="G3:L3"/>
    <mergeCell ref="G4:K4"/>
    <mergeCell ref="G5:K5"/>
    <mergeCell ref="G6:K6"/>
    <mergeCell ref="G7:K7"/>
  </mergeCells>
  <pageMargins left="0.78740157480314965" right="0.39370078740157483" top="0.78740157480314965" bottom="0.55118110236220474" header="0.31496062992125984" footer="0"/>
  <pageSetup paperSize="8" fitToHeight="0" orientation="landscape" r:id="rId1"/>
  <headerFooter differentFirst="1">
    <oddHeader>&amp;C&amp;"Times New Roman,обычный"&amp;P</oddHeader>
  </headerFooter>
  <rowBreaks count="2" manualBreakCount="2">
    <brk id="33" max="11" man="1"/>
    <brk id="69" max="11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C105"/>
  <sheetViews>
    <sheetView showGridLines="0" topLeftCell="D55" zoomScaleNormal="100" zoomScaleSheetLayoutView="100" workbookViewId="0">
      <selection activeCell="H58" sqref="H58"/>
    </sheetView>
  </sheetViews>
  <sheetFormatPr defaultColWidth="9.140625" defaultRowHeight="15" x14ac:dyDescent="0.25"/>
  <cols>
    <col min="1" max="2" width="15.42578125" style="14" customWidth="1"/>
    <col min="3" max="3" width="16" style="14" customWidth="1"/>
    <col min="4" max="4" width="44.42578125" style="14" customWidth="1"/>
    <col min="5" max="5" width="11.28515625" style="12" customWidth="1"/>
    <col min="6" max="6" width="15.7109375" style="3" customWidth="1"/>
    <col min="7" max="7" width="13.42578125" style="13" customWidth="1"/>
    <col min="8" max="8" width="17.42578125" style="3" customWidth="1"/>
    <col min="9" max="9" width="6.85546875" style="3" customWidth="1"/>
    <col min="10" max="10" width="11.5703125" style="3" customWidth="1"/>
    <col min="11" max="11" width="18.28515625" style="3" customWidth="1"/>
    <col min="12" max="16384" width="9.140625" style="3"/>
  </cols>
  <sheetData>
    <row r="1" spans="1:12" ht="50.25" customHeight="1" x14ac:dyDescent="0.25">
      <c r="H1" s="127"/>
      <c r="I1" s="121"/>
      <c r="J1" s="121"/>
      <c r="K1" s="121"/>
    </row>
    <row r="2" spans="1:12" ht="10.5" customHeight="1" x14ac:dyDescent="0.25">
      <c r="J2" s="88"/>
      <c r="K2" s="88"/>
    </row>
    <row r="3" spans="1:12" x14ac:dyDescent="0.25">
      <c r="G3" s="128" t="s">
        <v>23</v>
      </c>
      <c r="H3" s="128"/>
      <c r="I3" s="122"/>
      <c r="J3" s="122"/>
      <c r="K3" s="122"/>
      <c r="L3" s="122"/>
    </row>
    <row r="4" spans="1:12" x14ac:dyDescent="0.25">
      <c r="G4" s="129" t="s">
        <v>84</v>
      </c>
      <c r="H4" s="129"/>
      <c r="I4" s="130"/>
      <c r="J4" s="122"/>
      <c r="K4" s="122"/>
    </row>
    <row r="5" spans="1:12" ht="15" customHeight="1" x14ac:dyDescent="0.25">
      <c r="G5" s="123" t="s">
        <v>33</v>
      </c>
      <c r="H5" s="123"/>
      <c r="I5" s="122"/>
      <c r="J5" s="122"/>
      <c r="K5" s="122"/>
    </row>
    <row r="6" spans="1:12" ht="15" customHeight="1" x14ac:dyDescent="0.25">
      <c r="G6" s="129" t="s">
        <v>78</v>
      </c>
      <c r="H6" s="129"/>
      <c r="I6" s="130"/>
      <c r="J6" s="122"/>
      <c r="K6" s="122"/>
    </row>
    <row r="7" spans="1:12" ht="15" customHeight="1" x14ac:dyDescent="0.25">
      <c r="G7" s="120"/>
      <c r="H7" s="120"/>
      <c r="I7" s="121"/>
      <c r="J7" s="122"/>
      <c r="K7" s="122"/>
    </row>
    <row r="8" spans="1:12" x14ac:dyDescent="0.25">
      <c r="G8" s="120" t="s">
        <v>85</v>
      </c>
      <c r="H8" s="120"/>
      <c r="I8" s="121"/>
      <c r="J8" s="122"/>
      <c r="K8" s="122"/>
    </row>
    <row r="9" spans="1:12" ht="15" customHeight="1" x14ac:dyDescent="0.25">
      <c r="G9" s="123"/>
      <c r="H9" s="123"/>
      <c r="I9" s="122"/>
      <c r="J9" s="122"/>
      <c r="K9" s="122"/>
    </row>
    <row r="10" spans="1:12" ht="15" customHeight="1" x14ac:dyDescent="0.25">
      <c r="G10" s="120"/>
      <c r="H10" s="120"/>
      <c r="I10" s="121"/>
      <c r="J10" s="122"/>
      <c r="K10" s="122"/>
    </row>
    <row r="11" spans="1:12" ht="11.25" customHeight="1" x14ac:dyDescent="0.25">
      <c r="J11" s="124"/>
      <c r="K11" s="122"/>
    </row>
    <row r="12" spans="1:12" ht="15" customHeight="1" x14ac:dyDescent="0.25">
      <c r="J12" s="87"/>
      <c r="K12" s="87"/>
    </row>
    <row r="13" spans="1:12" ht="15" customHeight="1" x14ac:dyDescent="0.3">
      <c r="A13" s="125" t="s">
        <v>72</v>
      </c>
      <c r="B13" s="126"/>
      <c r="C13" s="126"/>
      <c r="D13" s="126"/>
      <c r="E13" s="126"/>
      <c r="F13" s="126"/>
      <c r="G13" s="126"/>
      <c r="H13" s="126"/>
      <c r="I13" s="126"/>
      <c r="J13" s="126"/>
      <c r="K13" s="126"/>
    </row>
    <row r="14" spans="1:12" ht="16.5" customHeight="1" x14ac:dyDescent="0.3">
      <c r="A14" s="125" t="s">
        <v>80</v>
      </c>
      <c r="B14" s="126"/>
      <c r="C14" s="126"/>
      <c r="D14" s="126"/>
      <c r="E14" s="126"/>
      <c r="F14" s="126"/>
      <c r="G14" s="126"/>
      <c r="H14" s="126"/>
      <c r="I14" s="126"/>
      <c r="J14" s="126"/>
      <c r="K14" s="126"/>
    </row>
    <row r="15" spans="1:12" ht="15" customHeight="1" x14ac:dyDescent="0.25">
      <c r="A15" s="2"/>
      <c r="B15" s="2"/>
      <c r="C15" s="2"/>
      <c r="D15" s="1"/>
      <c r="E15" s="15"/>
      <c r="F15" s="16"/>
      <c r="G15" s="1"/>
      <c r="H15" s="1"/>
      <c r="I15" s="1"/>
      <c r="J15" s="1"/>
      <c r="K15" s="59" t="s">
        <v>7</v>
      </c>
    </row>
    <row r="16" spans="1:12" ht="15" customHeight="1" x14ac:dyDescent="0.25">
      <c r="A16" s="2"/>
      <c r="B16" s="2"/>
      <c r="C16" s="2"/>
      <c r="D16" s="143" t="s">
        <v>86</v>
      </c>
      <c r="E16" s="144"/>
      <c r="F16" s="144"/>
      <c r="G16" s="126"/>
      <c r="H16" s="126"/>
      <c r="I16" s="33" t="s">
        <v>69</v>
      </c>
      <c r="J16" s="58" t="s">
        <v>8</v>
      </c>
      <c r="K16" s="85" t="s">
        <v>87</v>
      </c>
    </row>
    <row r="17" spans="1:12" ht="15" customHeight="1" x14ac:dyDescent="0.25">
      <c r="A17" s="18"/>
      <c r="B17" s="18"/>
      <c r="C17" s="18"/>
      <c r="D17" s="17"/>
      <c r="E17" s="17"/>
      <c r="F17" s="145"/>
      <c r="G17" s="145"/>
      <c r="H17" s="145"/>
      <c r="I17" s="91"/>
      <c r="J17" s="19"/>
      <c r="K17" s="60"/>
    </row>
    <row r="18" spans="1:12" ht="15" customHeight="1" x14ac:dyDescent="0.25">
      <c r="A18" s="34" t="s">
        <v>71</v>
      </c>
      <c r="B18" s="23"/>
      <c r="C18" s="23"/>
      <c r="D18" s="23"/>
      <c r="E18" s="23"/>
      <c r="F18" s="23"/>
      <c r="G18" s="36"/>
      <c r="H18" s="36"/>
      <c r="I18" s="36"/>
      <c r="J18" s="56" t="s">
        <v>14</v>
      </c>
      <c r="K18" s="61">
        <v>916</v>
      </c>
      <c r="L18" s="32"/>
    </row>
    <row r="19" spans="1:12" ht="15" customHeight="1" x14ac:dyDescent="0.25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62"/>
      <c r="L19" s="32"/>
    </row>
    <row r="20" spans="1:12" ht="15" customHeight="1" x14ac:dyDescent="0.25">
      <c r="A20" s="35" t="s">
        <v>73</v>
      </c>
      <c r="B20" s="20"/>
      <c r="C20" s="20"/>
      <c r="D20" s="20"/>
      <c r="E20" s="20"/>
      <c r="F20" s="20"/>
      <c r="G20" s="20"/>
      <c r="H20" s="20"/>
      <c r="I20" s="20"/>
      <c r="J20" s="56" t="s">
        <v>9</v>
      </c>
      <c r="K20" s="61"/>
      <c r="L20" s="32"/>
    </row>
    <row r="21" spans="1:12" ht="15" customHeight="1" x14ac:dyDescent="0.25">
      <c r="A21" s="55"/>
      <c r="B21" s="55"/>
      <c r="C21" s="55"/>
      <c r="D21" s="55"/>
      <c r="E21" s="55"/>
      <c r="F21" s="55"/>
      <c r="G21" s="55"/>
      <c r="H21" s="55"/>
      <c r="I21" s="55"/>
      <c r="J21" s="64" t="s">
        <v>10</v>
      </c>
      <c r="K21" s="63">
        <v>3223004780</v>
      </c>
      <c r="L21" s="32"/>
    </row>
    <row r="22" spans="1:12" ht="15" customHeight="1" x14ac:dyDescent="0.25">
      <c r="A22" s="55"/>
      <c r="B22" s="55"/>
      <c r="C22" s="55"/>
      <c r="D22" s="55"/>
      <c r="E22" s="55"/>
      <c r="F22" s="55"/>
      <c r="G22" s="55"/>
      <c r="H22" s="55"/>
      <c r="I22" s="55"/>
      <c r="J22" s="64" t="s">
        <v>11</v>
      </c>
      <c r="K22" s="63">
        <v>322301001</v>
      </c>
      <c r="L22" s="32"/>
    </row>
    <row r="23" spans="1:12" ht="15" customHeight="1" x14ac:dyDescent="0.25">
      <c r="A23" s="36" t="s">
        <v>12</v>
      </c>
      <c r="B23" s="36"/>
      <c r="C23" s="36"/>
      <c r="D23" s="36"/>
      <c r="E23" s="36"/>
      <c r="F23" s="36"/>
      <c r="G23" s="36"/>
      <c r="H23" s="57"/>
      <c r="I23" s="57" t="s">
        <v>13</v>
      </c>
      <c r="J23" s="65" t="s">
        <v>70</v>
      </c>
      <c r="K23" s="60">
        <v>383</v>
      </c>
      <c r="L23" s="32"/>
    </row>
    <row r="24" spans="1:12" ht="12" customHeight="1" x14ac:dyDescent="0.25">
      <c r="J24" s="87"/>
      <c r="K24" s="87"/>
    </row>
    <row r="25" spans="1:12" s="5" customFormat="1" ht="21" customHeight="1" x14ac:dyDescent="0.25">
      <c r="A25" s="146" t="s">
        <v>34</v>
      </c>
      <c r="B25" s="146"/>
      <c r="C25" s="146"/>
      <c r="D25" s="146"/>
      <c r="E25" s="147"/>
      <c r="F25" s="147"/>
      <c r="G25" s="147"/>
      <c r="H25" s="147"/>
      <c r="I25" s="147"/>
      <c r="J25" s="147"/>
      <c r="K25" s="147"/>
    </row>
    <row r="26" spans="1:12" s="5" customFormat="1" ht="7.5" customHeight="1" x14ac:dyDescent="0.25">
      <c r="A26" s="13"/>
      <c r="B26" s="13"/>
      <c r="C26" s="13"/>
      <c r="D26" s="13"/>
      <c r="E26" s="12"/>
      <c r="F26" s="4"/>
      <c r="G26" s="14"/>
      <c r="H26" s="3"/>
      <c r="I26" s="3"/>
      <c r="J26" s="3"/>
      <c r="K26" s="3"/>
    </row>
    <row r="27" spans="1:12" s="5" customFormat="1" ht="30" customHeight="1" x14ac:dyDescent="0.25">
      <c r="A27" s="148" t="s">
        <v>0</v>
      </c>
      <c r="B27" s="149"/>
      <c r="C27" s="149"/>
      <c r="D27" s="150"/>
      <c r="E27" s="154" t="s">
        <v>1</v>
      </c>
      <c r="F27" s="155" t="s">
        <v>2</v>
      </c>
      <c r="G27" s="156" t="s">
        <v>38</v>
      </c>
      <c r="H27" s="158" t="s">
        <v>15</v>
      </c>
      <c r="I27" s="158"/>
      <c r="J27" s="158"/>
      <c r="K27" s="158"/>
    </row>
    <row r="28" spans="1:12" s="5" customFormat="1" ht="66.75" customHeight="1" x14ac:dyDescent="0.25">
      <c r="A28" s="151"/>
      <c r="B28" s="152"/>
      <c r="C28" s="152"/>
      <c r="D28" s="153"/>
      <c r="E28" s="154"/>
      <c r="F28" s="155"/>
      <c r="G28" s="157"/>
      <c r="H28" s="94" t="s">
        <v>81</v>
      </c>
      <c r="I28" s="158" t="s">
        <v>82</v>
      </c>
      <c r="J28" s="135"/>
      <c r="K28" s="94" t="s">
        <v>83</v>
      </c>
    </row>
    <row r="29" spans="1:12" s="29" customFormat="1" ht="18" customHeight="1" x14ac:dyDescent="0.2">
      <c r="A29" s="131">
        <v>2</v>
      </c>
      <c r="B29" s="132"/>
      <c r="C29" s="132"/>
      <c r="D29" s="133"/>
      <c r="E29" s="42">
        <v>3</v>
      </c>
      <c r="F29" s="27">
        <v>4</v>
      </c>
      <c r="G29" s="28">
        <v>5</v>
      </c>
      <c r="H29" s="89">
        <v>6</v>
      </c>
      <c r="I29" s="134">
        <v>7</v>
      </c>
      <c r="J29" s="135"/>
      <c r="K29" s="89">
        <v>8</v>
      </c>
    </row>
    <row r="30" spans="1:12" s="5" customFormat="1" ht="20.25" customHeight="1" x14ac:dyDescent="0.25">
      <c r="A30" s="136" t="s">
        <v>39</v>
      </c>
      <c r="B30" s="137"/>
      <c r="C30" s="137"/>
      <c r="D30" s="137"/>
      <c r="E30" s="44" t="s">
        <v>4</v>
      </c>
      <c r="F30" s="93" t="s">
        <v>3</v>
      </c>
      <c r="G30" s="93" t="s">
        <v>3</v>
      </c>
      <c r="H30" s="66"/>
      <c r="I30" s="138"/>
      <c r="J30" s="139"/>
      <c r="K30" s="66"/>
    </row>
    <row r="31" spans="1:12" s="5" customFormat="1" ht="22.5" customHeight="1" x14ac:dyDescent="0.25">
      <c r="A31" s="140" t="s">
        <v>58</v>
      </c>
      <c r="B31" s="141"/>
      <c r="C31" s="141"/>
      <c r="D31" s="141"/>
      <c r="E31" s="44" t="s">
        <v>6</v>
      </c>
      <c r="F31" s="93" t="s">
        <v>3</v>
      </c>
      <c r="G31" s="93" t="s">
        <v>3</v>
      </c>
      <c r="H31" s="67"/>
      <c r="I31" s="138"/>
      <c r="J31" s="142"/>
      <c r="K31" s="66"/>
    </row>
    <row r="32" spans="1:12" s="5" customFormat="1" ht="18" customHeight="1" x14ac:dyDescent="0.25">
      <c r="A32" s="162" t="s">
        <v>35</v>
      </c>
      <c r="B32" s="163"/>
      <c r="C32" s="163"/>
      <c r="D32" s="163"/>
      <c r="E32" s="44" t="s">
        <v>68</v>
      </c>
      <c r="F32" s="93"/>
      <c r="G32" s="69"/>
      <c r="H32" s="67">
        <f>H38+H33+H34</f>
        <v>10976069.199999999</v>
      </c>
      <c r="I32" s="159">
        <f>I38+I33+I34</f>
        <v>9488754</v>
      </c>
      <c r="J32" s="142"/>
      <c r="K32" s="67">
        <f>K38+K33+K34</f>
        <v>9086061</v>
      </c>
    </row>
    <row r="33" spans="1:11" s="5" customFormat="1" ht="30.75" customHeight="1" x14ac:dyDescent="0.25">
      <c r="A33" s="160" t="s">
        <v>16</v>
      </c>
      <c r="B33" s="161"/>
      <c r="C33" s="161"/>
      <c r="D33" s="161"/>
      <c r="E33" s="45">
        <v>1100</v>
      </c>
      <c r="F33" s="93">
        <v>120</v>
      </c>
      <c r="G33" s="24"/>
      <c r="H33" s="67"/>
      <c r="I33" s="159"/>
      <c r="J33" s="142"/>
      <c r="K33" s="66"/>
    </row>
    <row r="34" spans="1:11" s="5" customFormat="1" ht="15.75" x14ac:dyDescent="0.25">
      <c r="A34" s="164" t="s">
        <v>17</v>
      </c>
      <c r="B34" s="165"/>
      <c r="C34" s="165"/>
      <c r="D34" s="165"/>
      <c r="E34" s="45">
        <v>1200</v>
      </c>
      <c r="F34" s="93">
        <v>130</v>
      </c>
      <c r="G34" s="69"/>
      <c r="H34" s="67">
        <v>9227952.1999999993</v>
      </c>
      <c r="I34" s="159">
        <v>7719529</v>
      </c>
      <c r="J34" s="142"/>
      <c r="K34" s="67">
        <v>7428911</v>
      </c>
    </row>
    <row r="35" spans="1:11" s="5" customFormat="1" ht="32.25" customHeight="1" x14ac:dyDescent="0.25">
      <c r="A35" s="136" t="s">
        <v>24</v>
      </c>
      <c r="B35" s="137"/>
      <c r="C35" s="137"/>
      <c r="D35" s="137"/>
      <c r="E35" s="47">
        <v>1210</v>
      </c>
      <c r="F35" s="37">
        <v>130</v>
      </c>
      <c r="G35" s="69"/>
      <c r="H35" s="73">
        <v>9131152.1999999993</v>
      </c>
      <c r="I35" s="159">
        <v>7622729</v>
      </c>
      <c r="J35" s="142"/>
      <c r="K35" s="73">
        <v>7332111</v>
      </c>
    </row>
    <row r="36" spans="1:11" s="10" customFormat="1" ht="21" customHeight="1" x14ac:dyDescent="0.25">
      <c r="A36" s="160" t="s">
        <v>18</v>
      </c>
      <c r="B36" s="161"/>
      <c r="C36" s="161"/>
      <c r="D36" s="161"/>
      <c r="E36" s="45">
        <v>1300</v>
      </c>
      <c r="F36" s="24">
        <v>140</v>
      </c>
      <c r="G36" s="69"/>
      <c r="H36" s="68"/>
      <c r="I36" s="159"/>
      <c r="J36" s="142"/>
      <c r="K36" s="68"/>
    </row>
    <row r="37" spans="1:11" s="5" customFormat="1" ht="15.75" x14ac:dyDescent="0.25">
      <c r="A37" s="160" t="s">
        <v>22</v>
      </c>
      <c r="B37" s="161"/>
      <c r="C37" s="161"/>
      <c r="D37" s="161"/>
      <c r="E37" s="45">
        <v>1400</v>
      </c>
      <c r="F37" s="24">
        <v>150</v>
      </c>
      <c r="G37" s="69"/>
      <c r="H37" s="67"/>
      <c r="I37" s="159"/>
      <c r="J37" s="142"/>
      <c r="K37" s="66"/>
    </row>
    <row r="38" spans="1:11" s="5" customFormat="1" ht="15.75" x14ac:dyDescent="0.25">
      <c r="A38" s="160" t="s">
        <v>21</v>
      </c>
      <c r="B38" s="161"/>
      <c r="C38" s="161"/>
      <c r="D38" s="161"/>
      <c r="E38" s="45">
        <v>1500</v>
      </c>
      <c r="F38" s="24">
        <v>150</v>
      </c>
      <c r="G38" s="69"/>
      <c r="H38" s="67">
        <v>1748117</v>
      </c>
      <c r="I38" s="159">
        <v>1769225</v>
      </c>
      <c r="J38" s="142"/>
      <c r="K38" s="67">
        <v>1657150</v>
      </c>
    </row>
    <row r="39" spans="1:11" s="10" customFormat="1" ht="33.75" customHeight="1" x14ac:dyDescent="0.25">
      <c r="A39" s="160" t="s">
        <v>25</v>
      </c>
      <c r="B39" s="161"/>
      <c r="C39" s="161"/>
      <c r="D39" s="161"/>
      <c r="E39" s="45">
        <v>1510</v>
      </c>
      <c r="F39" s="24">
        <v>150</v>
      </c>
      <c r="G39" s="69"/>
      <c r="H39" s="68">
        <v>1748117</v>
      </c>
      <c r="I39" s="159">
        <v>1769225</v>
      </c>
      <c r="J39" s="142"/>
      <c r="K39" s="68">
        <v>1657150</v>
      </c>
    </row>
    <row r="40" spans="1:11" s="10" customFormat="1" ht="15.75" x14ac:dyDescent="0.25">
      <c r="A40" s="160" t="s">
        <v>19</v>
      </c>
      <c r="B40" s="161"/>
      <c r="C40" s="161"/>
      <c r="D40" s="161"/>
      <c r="E40" s="45">
        <v>1520</v>
      </c>
      <c r="F40" s="24">
        <v>180</v>
      </c>
      <c r="G40" s="69"/>
      <c r="H40" s="68"/>
      <c r="I40" s="159"/>
      <c r="J40" s="142"/>
      <c r="K40" s="69"/>
    </row>
    <row r="41" spans="1:11" s="10" customFormat="1" ht="15.75" x14ac:dyDescent="0.25">
      <c r="A41" s="160" t="s">
        <v>26</v>
      </c>
      <c r="B41" s="161"/>
      <c r="C41" s="161"/>
      <c r="D41" s="161"/>
      <c r="E41" s="45">
        <v>1900</v>
      </c>
      <c r="F41" s="24">
        <v>400</v>
      </c>
      <c r="G41" s="69"/>
      <c r="H41" s="68"/>
      <c r="I41" s="159"/>
      <c r="J41" s="142"/>
      <c r="K41" s="69"/>
    </row>
    <row r="42" spans="1:11" s="10" customFormat="1" ht="15.75" x14ac:dyDescent="0.25">
      <c r="A42" s="160" t="s">
        <v>27</v>
      </c>
      <c r="B42" s="161"/>
      <c r="C42" s="161"/>
      <c r="D42" s="161"/>
      <c r="E42" s="45">
        <v>1980</v>
      </c>
      <c r="F42" s="93">
        <v>510</v>
      </c>
      <c r="G42" s="69"/>
      <c r="H42" s="68"/>
      <c r="I42" s="159"/>
      <c r="J42" s="142"/>
      <c r="K42" s="69"/>
    </row>
    <row r="43" spans="1:11" s="10" customFormat="1" ht="35.25" customHeight="1" x14ac:dyDescent="0.25">
      <c r="A43" s="160" t="s">
        <v>40</v>
      </c>
      <c r="B43" s="166"/>
      <c r="C43" s="166"/>
      <c r="D43" s="167"/>
      <c r="E43" s="45">
        <v>1981</v>
      </c>
      <c r="F43" s="93">
        <v>510</v>
      </c>
      <c r="G43" s="69"/>
      <c r="H43" s="68"/>
      <c r="I43" s="95"/>
      <c r="J43" s="90"/>
      <c r="K43" s="68"/>
    </row>
    <row r="44" spans="1:11" s="10" customFormat="1" ht="28.5" customHeight="1" x14ac:dyDescent="0.25">
      <c r="A44" s="168" t="s">
        <v>36</v>
      </c>
      <c r="B44" s="169"/>
      <c r="C44" s="169"/>
      <c r="D44" s="169"/>
      <c r="E44" s="48">
        <v>2000</v>
      </c>
      <c r="F44" s="49" t="s">
        <v>3</v>
      </c>
      <c r="G44" s="69"/>
      <c r="H44" s="68">
        <f>H45+H52+H57+H67</f>
        <v>10976069.199999999</v>
      </c>
      <c r="I44" s="159">
        <f>I45+I52+I57+I67</f>
        <v>9488754</v>
      </c>
      <c r="J44" s="170"/>
      <c r="K44" s="68">
        <f>K45+K52+K57+K67</f>
        <v>9086061</v>
      </c>
    </row>
    <row r="45" spans="1:11" s="10" customFormat="1" ht="30" customHeight="1" x14ac:dyDescent="0.25">
      <c r="A45" s="172" t="s">
        <v>20</v>
      </c>
      <c r="B45" s="173"/>
      <c r="C45" s="173"/>
      <c r="D45" s="173"/>
      <c r="E45" s="45">
        <v>2100</v>
      </c>
      <c r="F45" s="93" t="s">
        <v>3</v>
      </c>
      <c r="G45" s="69"/>
      <c r="H45" s="68">
        <f>H46+H48+H50</f>
        <v>7669203.2000000002</v>
      </c>
      <c r="I45" s="159">
        <f>I46+I48+I50</f>
        <v>6692426</v>
      </c>
      <c r="J45" s="142"/>
      <c r="K45" s="68">
        <f>K46+K48+K50</f>
        <v>6643304</v>
      </c>
    </row>
    <row r="46" spans="1:11" s="10" customFormat="1" ht="27.75" customHeight="1" x14ac:dyDescent="0.25">
      <c r="A46" s="136" t="s">
        <v>41</v>
      </c>
      <c r="B46" s="137"/>
      <c r="C46" s="137"/>
      <c r="D46" s="174"/>
      <c r="E46" s="45">
        <v>2110</v>
      </c>
      <c r="F46" s="93">
        <v>111</v>
      </c>
      <c r="G46" s="69"/>
      <c r="H46" s="68">
        <v>5743506.3700000001</v>
      </c>
      <c r="I46" s="159">
        <v>4993293.46</v>
      </c>
      <c r="J46" s="142"/>
      <c r="K46" s="68">
        <v>4993293.46</v>
      </c>
    </row>
    <row r="47" spans="1:11" s="10" customFormat="1" ht="21.75" customHeight="1" x14ac:dyDescent="0.25">
      <c r="A47" s="136" t="s">
        <v>44</v>
      </c>
      <c r="B47" s="141"/>
      <c r="C47" s="141"/>
      <c r="D47" s="171"/>
      <c r="E47" s="45"/>
      <c r="F47" s="93"/>
      <c r="G47" s="69"/>
      <c r="H47" s="68"/>
      <c r="I47" s="95"/>
      <c r="J47" s="90"/>
      <c r="K47" s="68"/>
    </row>
    <row r="48" spans="1:11" s="10" customFormat="1" ht="30.75" customHeight="1" x14ac:dyDescent="0.25">
      <c r="A48" s="136" t="s">
        <v>42</v>
      </c>
      <c r="B48" s="137"/>
      <c r="C48" s="137"/>
      <c r="D48" s="137"/>
      <c r="E48" s="45">
        <v>2120</v>
      </c>
      <c r="F48" s="93">
        <v>112</v>
      </c>
      <c r="G48" s="69"/>
      <c r="H48" s="68">
        <v>200000</v>
      </c>
      <c r="I48" s="159">
        <v>200000</v>
      </c>
      <c r="J48" s="170"/>
      <c r="K48" s="68">
        <v>192000</v>
      </c>
    </row>
    <row r="49" spans="1:445" s="10" customFormat="1" ht="19.5" customHeight="1" x14ac:dyDescent="0.25">
      <c r="A49" s="136" t="s">
        <v>44</v>
      </c>
      <c r="B49" s="141"/>
      <c r="C49" s="141"/>
      <c r="D49" s="171"/>
      <c r="E49" s="45"/>
      <c r="F49" s="93"/>
      <c r="G49" s="69"/>
      <c r="H49" s="68"/>
      <c r="I49" s="95"/>
      <c r="J49" s="90"/>
      <c r="K49" s="68"/>
    </row>
    <row r="50" spans="1:445" s="5" customFormat="1" ht="29.25" customHeight="1" x14ac:dyDescent="0.25">
      <c r="A50" s="136" t="s">
        <v>43</v>
      </c>
      <c r="B50" s="137"/>
      <c r="C50" s="137"/>
      <c r="D50" s="137"/>
      <c r="E50" s="45">
        <v>2130</v>
      </c>
      <c r="F50" s="38">
        <v>119</v>
      </c>
      <c r="G50" s="69"/>
      <c r="H50" s="67">
        <v>1725696.83</v>
      </c>
      <c r="I50" s="159">
        <v>1499132.54</v>
      </c>
      <c r="J50" s="142"/>
      <c r="K50" s="67">
        <v>1458010.54</v>
      </c>
    </row>
    <row r="51" spans="1:445" s="5" customFormat="1" ht="20.25" customHeight="1" x14ac:dyDescent="0.25">
      <c r="A51" s="136" t="s">
        <v>44</v>
      </c>
      <c r="B51" s="141"/>
      <c r="C51" s="141"/>
      <c r="D51" s="171"/>
      <c r="E51" s="45"/>
      <c r="F51" s="38"/>
      <c r="G51" s="24"/>
      <c r="H51" s="67"/>
      <c r="I51" s="95"/>
      <c r="J51" s="90"/>
      <c r="K51" s="67"/>
    </row>
    <row r="52" spans="1:445" s="5" customFormat="1" ht="17.25" customHeight="1" x14ac:dyDescent="0.25">
      <c r="A52" s="160" t="s">
        <v>37</v>
      </c>
      <c r="B52" s="161"/>
      <c r="C52" s="161"/>
      <c r="D52" s="161"/>
      <c r="E52" s="45">
        <v>2200</v>
      </c>
      <c r="F52" s="24">
        <v>300</v>
      </c>
      <c r="G52" s="24"/>
      <c r="H52" s="67">
        <v>84000</v>
      </c>
      <c r="I52" s="159">
        <v>84000</v>
      </c>
      <c r="J52" s="142"/>
      <c r="K52" s="67">
        <v>84000</v>
      </c>
    </row>
    <row r="53" spans="1:445" s="5" customFormat="1" ht="33" customHeight="1" x14ac:dyDescent="0.25">
      <c r="A53" s="172" t="s">
        <v>45</v>
      </c>
      <c r="B53" s="173"/>
      <c r="C53" s="173"/>
      <c r="D53" s="173"/>
      <c r="E53" s="45">
        <v>2200</v>
      </c>
      <c r="F53" s="24">
        <v>321</v>
      </c>
      <c r="G53" s="24"/>
      <c r="H53" s="67">
        <v>84000</v>
      </c>
      <c r="I53" s="159">
        <v>84000</v>
      </c>
      <c r="J53" s="142"/>
      <c r="K53" s="67">
        <v>84000</v>
      </c>
    </row>
    <row r="54" spans="1:445" s="5" customFormat="1" ht="21" customHeight="1" x14ac:dyDescent="0.25">
      <c r="A54" s="172" t="s">
        <v>44</v>
      </c>
      <c r="B54" s="176"/>
      <c r="C54" s="176"/>
      <c r="D54" s="177"/>
      <c r="E54" s="45"/>
      <c r="F54" s="24"/>
      <c r="G54" s="24"/>
      <c r="H54" s="67"/>
      <c r="I54" s="95"/>
      <c r="J54" s="90"/>
      <c r="K54" s="67"/>
    </row>
    <row r="55" spans="1:445" s="5" customFormat="1" ht="14.25" customHeight="1" x14ac:dyDescent="0.25">
      <c r="A55" s="172" t="s">
        <v>53</v>
      </c>
      <c r="B55" s="176"/>
      <c r="C55" s="176"/>
      <c r="D55" s="177"/>
      <c r="E55" s="45">
        <v>2230</v>
      </c>
      <c r="F55" s="24">
        <v>350</v>
      </c>
      <c r="G55" s="24"/>
      <c r="H55" s="67"/>
      <c r="I55" s="95"/>
      <c r="J55" s="90"/>
      <c r="K55" s="67"/>
    </row>
    <row r="56" spans="1:445" s="5" customFormat="1" ht="14.25" customHeight="1" x14ac:dyDescent="0.25">
      <c r="A56" s="172" t="s">
        <v>44</v>
      </c>
      <c r="B56" s="176"/>
      <c r="C56" s="176"/>
      <c r="D56" s="177"/>
      <c r="E56" s="45"/>
      <c r="F56" s="24"/>
      <c r="G56" s="24"/>
      <c r="H56" s="67"/>
      <c r="I56" s="95"/>
      <c r="J56" s="90"/>
      <c r="K56" s="67"/>
    </row>
    <row r="57" spans="1:445" s="5" customFormat="1" ht="24" customHeight="1" x14ac:dyDescent="0.25">
      <c r="A57" s="160" t="s">
        <v>46</v>
      </c>
      <c r="B57" s="161"/>
      <c r="C57" s="161"/>
      <c r="D57" s="161"/>
      <c r="E57" s="45">
        <v>2300</v>
      </c>
      <c r="F57" s="93">
        <v>850</v>
      </c>
      <c r="G57" s="24"/>
      <c r="H57" s="67">
        <f>H58+H60+H62</f>
        <v>609708</v>
      </c>
      <c r="I57" s="159">
        <f>I58+I60+I62</f>
        <v>609708</v>
      </c>
      <c r="J57" s="142"/>
      <c r="K57" s="67">
        <f>K58+K60+K62</f>
        <v>609708</v>
      </c>
    </row>
    <row r="58" spans="1:445" s="21" customFormat="1" ht="20.25" customHeight="1" x14ac:dyDescent="0.25">
      <c r="A58" s="140" t="s">
        <v>47</v>
      </c>
      <c r="B58" s="175"/>
      <c r="C58" s="175"/>
      <c r="D58" s="175"/>
      <c r="E58" s="45">
        <v>2310</v>
      </c>
      <c r="F58" s="93">
        <v>851</v>
      </c>
      <c r="G58" s="26"/>
      <c r="H58" s="67">
        <v>601693.18999999994</v>
      </c>
      <c r="I58" s="159">
        <v>601693.18999999994</v>
      </c>
      <c r="J58" s="142"/>
      <c r="K58" s="67">
        <v>601693.18999999994</v>
      </c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  <c r="CM58" s="54"/>
      <c r="CN58" s="54"/>
      <c r="CO58" s="54"/>
      <c r="CP58" s="54"/>
      <c r="CQ58" s="54"/>
      <c r="CR58" s="54"/>
      <c r="CS58" s="54"/>
      <c r="CT58" s="54"/>
      <c r="CU58" s="54"/>
      <c r="CV58" s="54"/>
      <c r="CW58" s="54"/>
      <c r="CX58" s="54"/>
      <c r="CY58" s="54"/>
      <c r="CZ58" s="54"/>
      <c r="DA58" s="54"/>
      <c r="DB58" s="54"/>
      <c r="DC58" s="54"/>
      <c r="DD58" s="54"/>
      <c r="DE58" s="54"/>
      <c r="DF58" s="54"/>
      <c r="DG58" s="54"/>
      <c r="DH58" s="54"/>
      <c r="DI58" s="54"/>
      <c r="DJ58" s="54"/>
      <c r="DK58" s="54"/>
      <c r="DL58" s="54"/>
      <c r="DM58" s="54"/>
      <c r="DN58" s="54"/>
      <c r="DO58" s="54"/>
      <c r="DP58" s="54"/>
      <c r="DQ58" s="54"/>
      <c r="DR58" s="54"/>
      <c r="DS58" s="54"/>
      <c r="DT58" s="54"/>
      <c r="DU58" s="54"/>
      <c r="DV58" s="54"/>
      <c r="DW58" s="54"/>
      <c r="DX58" s="54"/>
      <c r="DY58" s="54"/>
      <c r="DZ58" s="54"/>
      <c r="EA58" s="54"/>
      <c r="EB58" s="54"/>
      <c r="EC58" s="54"/>
      <c r="ED58" s="54"/>
      <c r="EE58" s="54"/>
      <c r="EF58" s="54"/>
      <c r="EG58" s="54"/>
      <c r="EH58" s="54"/>
      <c r="EI58" s="54"/>
      <c r="EJ58" s="54"/>
      <c r="EK58" s="54"/>
      <c r="EL58" s="54"/>
      <c r="EM58" s="54"/>
      <c r="EN58" s="54"/>
      <c r="EO58" s="54"/>
      <c r="EP58" s="54"/>
      <c r="EQ58" s="54"/>
      <c r="ER58" s="54"/>
      <c r="ES58" s="54"/>
      <c r="ET58" s="54"/>
      <c r="EU58" s="54"/>
      <c r="EV58" s="54"/>
      <c r="EW58" s="54"/>
      <c r="EX58" s="54"/>
      <c r="EY58" s="54"/>
      <c r="EZ58" s="54"/>
      <c r="FA58" s="54"/>
      <c r="FB58" s="54"/>
      <c r="FC58" s="54"/>
      <c r="FD58" s="54"/>
      <c r="FE58" s="54"/>
      <c r="FF58" s="54"/>
      <c r="FG58" s="54"/>
      <c r="FH58" s="54"/>
      <c r="FI58" s="54"/>
      <c r="FJ58" s="54"/>
      <c r="FK58" s="54"/>
      <c r="FL58" s="54"/>
      <c r="FM58" s="54"/>
      <c r="FN58" s="54"/>
      <c r="FO58" s="54"/>
      <c r="FP58" s="54"/>
      <c r="FQ58" s="54"/>
      <c r="FR58" s="54"/>
      <c r="FS58" s="54"/>
      <c r="FT58" s="54"/>
      <c r="FU58" s="54"/>
      <c r="FV58" s="54"/>
      <c r="FW58" s="54"/>
      <c r="FX58" s="54"/>
      <c r="FY58" s="54"/>
      <c r="FZ58" s="54"/>
      <c r="GA58" s="54"/>
      <c r="GB58" s="54"/>
      <c r="GC58" s="54"/>
      <c r="GD58" s="54"/>
      <c r="GE58" s="54"/>
      <c r="GF58" s="54"/>
      <c r="GG58" s="54"/>
      <c r="GH58" s="54"/>
      <c r="GI58" s="54"/>
      <c r="GJ58" s="54"/>
      <c r="GK58" s="54"/>
      <c r="GL58" s="54"/>
      <c r="GM58" s="54"/>
      <c r="GN58" s="54"/>
      <c r="GO58" s="54"/>
      <c r="GP58" s="54"/>
      <c r="GQ58" s="54"/>
      <c r="GR58" s="54"/>
      <c r="GS58" s="54"/>
      <c r="GT58" s="54"/>
      <c r="GU58" s="54"/>
      <c r="GV58" s="54"/>
      <c r="GW58" s="54"/>
      <c r="GX58" s="54"/>
      <c r="GY58" s="54"/>
      <c r="GZ58" s="54"/>
      <c r="HA58" s="54"/>
      <c r="HB58" s="54"/>
      <c r="HC58" s="54"/>
      <c r="HD58" s="54"/>
      <c r="HE58" s="54"/>
      <c r="HF58" s="54"/>
      <c r="HG58" s="54"/>
      <c r="HH58" s="54"/>
      <c r="HI58" s="54"/>
      <c r="HJ58" s="54"/>
      <c r="HK58" s="54"/>
      <c r="HL58" s="54"/>
      <c r="HM58" s="54"/>
      <c r="HN58" s="54"/>
      <c r="HO58" s="54"/>
      <c r="HP58" s="54"/>
      <c r="HQ58" s="54"/>
      <c r="HR58" s="54"/>
      <c r="HS58" s="54"/>
      <c r="HT58" s="54"/>
      <c r="HU58" s="54"/>
      <c r="HV58" s="54"/>
      <c r="HW58" s="54"/>
      <c r="HX58" s="54"/>
      <c r="HY58" s="54"/>
      <c r="HZ58" s="54"/>
      <c r="IA58" s="54"/>
      <c r="IB58" s="54"/>
      <c r="IC58" s="54"/>
      <c r="ID58" s="54"/>
      <c r="IE58" s="54"/>
      <c r="IF58" s="54"/>
      <c r="IG58" s="54"/>
      <c r="IH58" s="54"/>
      <c r="II58" s="54"/>
      <c r="IJ58" s="54"/>
      <c r="IK58" s="54"/>
      <c r="IL58" s="54"/>
      <c r="IM58" s="54"/>
      <c r="IN58" s="54"/>
      <c r="IO58" s="54"/>
      <c r="IP58" s="54"/>
      <c r="IQ58" s="54"/>
      <c r="IR58" s="54"/>
      <c r="IS58" s="54"/>
      <c r="IT58" s="54"/>
      <c r="IU58" s="54"/>
      <c r="IV58" s="54"/>
      <c r="IW58" s="54"/>
      <c r="IX58" s="54"/>
      <c r="IY58" s="54"/>
      <c r="IZ58" s="54"/>
      <c r="JA58" s="54"/>
      <c r="JB58" s="54"/>
      <c r="JC58" s="54"/>
      <c r="JD58" s="54"/>
      <c r="JE58" s="54"/>
      <c r="JF58" s="54"/>
      <c r="JG58" s="54"/>
      <c r="JH58" s="54"/>
      <c r="JI58" s="54"/>
      <c r="JJ58" s="54"/>
      <c r="JK58" s="54"/>
      <c r="JL58" s="54"/>
      <c r="JM58" s="54"/>
      <c r="JN58" s="54"/>
      <c r="JO58" s="54"/>
      <c r="JP58" s="54"/>
      <c r="JQ58" s="54"/>
      <c r="JR58" s="54"/>
      <c r="JS58" s="54"/>
      <c r="JT58" s="54"/>
      <c r="JU58" s="54"/>
      <c r="JV58" s="54"/>
      <c r="JW58" s="54"/>
      <c r="JX58" s="54"/>
      <c r="JY58" s="54"/>
      <c r="JZ58" s="54"/>
      <c r="KA58" s="54"/>
      <c r="KB58" s="54"/>
      <c r="KC58" s="54"/>
      <c r="KD58" s="54"/>
      <c r="KE58" s="54"/>
      <c r="KF58" s="54"/>
      <c r="KG58" s="54"/>
      <c r="KH58" s="54"/>
      <c r="KI58" s="54"/>
      <c r="KJ58" s="54"/>
      <c r="KK58" s="54"/>
      <c r="KL58" s="54"/>
      <c r="KM58" s="54"/>
      <c r="KN58" s="54"/>
      <c r="KO58" s="54"/>
      <c r="KP58" s="54"/>
      <c r="KQ58" s="54"/>
      <c r="KR58" s="54"/>
      <c r="KS58" s="54"/>
      <c r="KT58" s="54"/>
      <c r="KU58" s="54"/>
      <c r="KV58" s="54"/>
      <c r="KW58" s="54"/>
      <c r="KX58" s="54"/>
      <c r="KY58" s="54"/>
      <c r="KZ58" s="54"/>
      <c r="LA58" s="54"/>
      <c r="LB58" s="54"/>
      <c r="LC58" s="54"/>
      <c r="LD58" s="54"/>
      <c r="LE58" s="54"/>
      <c r="LF58" s="54"/>
      <c r="LG58" s="54"/>
      <c r="LH58" s="54"/>
      <c r="LI58" s="54"/>
      <c r="LJ58" s="54"/>
      <c r="LK58" s="54"/>
      <c r="LL58" s="54"/>
      <c r="LM58" s="54"/>
      <c r="LN58" s="54"/>
      <c r="LO58" s="54"/>
      <c r="LP58" s="54"/>
      <c r="LQ58" s="54"/>
      <c r="LR58" s="54"/>
      <c r="LS58" s="54"/>
      <c r="LT58" s="54"/>
      <c r="LU58" s="54"/>
      <c r="LV58" s="54"/>
      <c r="LW58" s="54"/>
      <c r="LX58" s="54"/>
      <c r="LY58" s="54"/>
      <c r="LZ58" s="54"/>
      <c r="MA58" s="54"/>
      <c r="MB58" s="54"/>
      <c r="MC58" s="54"/>
      <c r="MD58" s="54"/>
      <c r="ME58" s="54"/>
      <c r="MF58" s="54"/>
      <c r="MG58" s="54"/>
      <c r="MH58" s="54"/>
      <c r="MI58" s="54"/>
      <c r="MJ58" s="54"/>
      <c r="MK58" s="54"/>
      <c r="ML58" s="54"/>
      <c r="MM58" s="54"/>
      <c r="MN58" s="54"/>
      <c r="MO58" s="54"/>
      <c r="MP58" s="54"/>
      <c r="MQ58" s="54"/>
      <c r="MR58" s="54"/>
      <c r="MS58" s="54"/>
      <c r="MT58" s="54"/>
      <c r="MU58" s="54"/>
      <c r="MV58" s="54"/>
      <c r="MW58" s="54"/>
      <c r="MX58" s="54"/>
      <c r="MY58" s="54"/>
      <c r="MZ58" s="54"/>
      <c r="NA58" s="54"/>
      <c r="NB58" s="54"/>
      <c r="NC58" s="54"/>
      <c r="ND58" s="54"/>
      <c r="NE58" s="54"/>
      <c r="NF58" s="54"/>
      <c r="NG58" s="54"/>
      <c r="NH58" s="54"/>
      <c r="NI58" s="54"/>
      <c r="NJ58" s="54"/>
      <c r="NK58" s="54"/>
      <c r="NL58" s="54"/>
      <c r="NM58" s="54"/>
      <c r="NN58" s="54"/>
      <c r="NO58" s="54"/>
      <c r="NP58" s="54"/>
      <c r="NQ58" s="54"/>
      <c r="NR58" s="54"/>
      <c r="NS58" s="54"/>
      <c r="NT58" s="54"/>
      <c r="NU58" s="54"/>
      <c r="NV58" s="54"/>
      <c r="NW58" s="54"/>
      <c r="NX58" s="54"/>
      <c r="NY58" s="54"/>
      <c r="NZ58" s="54"/>
      <c r="OA58" s="54"/>
      <c r="OB58" s="54"/>
      <c r="OC58" s="54"/>
      <c r="OD58" s="54"/>
      <c r="OE58" s="54"/>
      <c r="OF58" s="54"/>
      <c r="OG58" s="54"/>
      <c r="OH58" s="54"/>
      <c r="OI58" s="54"/>
      <c r="OJ58" s="54"/>
      <c r="OK58" s="54"/>
      <c r="OL58" s="54"/>
      <c r="OM58" s="54"/>
      <c r="ON58" s="54"/>
      <c r="OO58" s="54"/>
      <c r="OP58" s="54"/>
      <c r="OQ58" s="54"/>
      <c r="OR58" s="54"/>
      <c r="OS58" s="54"/>
      <c r="OT58" s="54"/>
      <c r="OU58" s="54"/>
      <c r="OV58" s="54"/>
      <c r="OW58" s="54"/>
      <c r="OX58" s="54"/>
      <c r="OY58" s="54"/>
      <c r="OZ58" s="54"/>
      <c r="PA58" s="54"/>
      <c r="PB58" s="54"/>
      <c r="PC58" s="54"/>
      <c r="PD58" s="54"/>
      <c r="PE58" s="54"/>
      <c r="PF58" s="54"/>
      <c r="PG58" s="54"/>
      <c r="PH58" s="54"/>
      <c r="PI58" s="54"/>
      <c r="PJ58" s="54"/>
      <c r="PK58" s="54"/>
      <c r="PL58" s="54"/>
      <c r="PM58" s="54"/>
      <c r="PN58" s="54"/>
      <c r="PO58" s="54"/>
      <c r="PP58" s="54"/>
      <c r="PQ58" s="54"/>
      <c r="PR58" s="54"/>
      <c r="PS58" s="54"/>
      <c r="PT58" s="54"/>
      <c r="PU58" s="54"/>
      <c r="PV58" s="54"/>
      <c r="PW58" s="54"/>
      <c r="PX58" s="54"/>
      <c r="PY58" s="54"/>
      <c r="PZ58" s="54"/>
      <c r="QA58" s="54"/>
      <c r="QB58" s="54"/>
      <c r="QC58" s="54"/>
    </row>
    <row r="59" spans="1:445" s="54" customFormat="1" ht="20.25" customHeight="1" x14ac:dyDescent="0.25">
      <c r="A59" s="140" t="s">
        <v>44</v>
      </c>
      <c r="B59" s="141"/>
      <c r="C59" s="141"/>
      <c r="D59" s="171"/>
      <c r="E59" s="45"/>
      <c r="F59" s="93"/>
      <c r="G59" s="26"/>
      <c r="H59" s="67"/>
      <c r="I59" s="95"/>
      <c r="J59" s="90"/>
      <c r="K59" s="67"/>
    </row>
    <row r="60" spans="1:445" s="22" customFormat="1" ht="25.5" customHeight="1" x14ac:dyDescent="0.25">
      <c r="A60" s="140" t="s">
        <v>51</v>
      </c>
      <c r="B60" s="175"/>
      <c r="C60" s="175"/>
      <c r="D60" s="175"/>
      <c r="E60" s="45">
        <v>2320</v>
      </c>
      <c r="F60" s="94">
        <v>852</v>
      </c>
      <c r="G60" s="24"/>
      <c r="H60" s="86">
        <v>4800</v>
      </c>
      <c r="I60" s="159">
        <v>4800</v>
      </c>
      <c r="J60" s="142"/>
      <c r="K60" s="86">
        <v>4800</v>
      </c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  <c r="CL60" s="53"/>
      <c r="CM60" s="53"/>
      <c r="CN60" s="53"/>
      <c r="CO60" s="53"/>
      <c r="CP60" s="53"/>
      <c r="CQ60" s="53"/>
      <c r="CR60" s="53"/>
      <c r="CS60" s="53"/>
      <c r="CT60" s="53"/>
      <c r="CU60" s="53"/>
      <c r="CV60" s="53"/>
      <c r="CW60" s="53"/>
      <c r="CX60" s="53"/>
      <c r="CY60" s="53"/>
      <c r="CZ60" s="53"/>
      <c r="DA60" s="53"/>
      <c r="DB60" s="53"/>
      <c r="DC60" s="53"/>
      <c r="DD60" s="53"/>
      <c r="DE60" s="53"/>
      <c r="DF60" s="53"/>
      <c r="DG60" s="53"/>
      <c r="DH60" s="53"/>
      <c r="DI60" s="53"/>
      <c r="DJ60" s="53"/>
      <c r="DK60" s="53"/>
      <c r="DL60" s="53"/>
      <c r="DM60" s="53"/>
      <c r="DN60" s="53"/>
      <c r="DO60" s="53"/>
      <c r="DP60" s="53"/>
      <c r="DQ60" s="53"/>
      <c r="DR60" s="53"/>
      <c r="DS60" s="53"/>
      <c r="DT60" s="53"/>
      <c r="DU60" s="53"/>
      <c r="DV60" s="53"/>
      <c r="DW60" s="53"/>
      <c r="DX60" s="53"/>
      <c r="DY60" s="53"/>
      <c r="DZ60" s="53"/>
      <c r="EA60" s="53"/>
      <c r="EB60" s="53"/>
      <c r="EC60" s="53"/>
      <c r="ED60" s="53"/>
      <c r="EE60" s="53"/>
      <c r="EF60" s="53"/>
      <c r="EG60" s="53"/>
      <c r="EH60" s="53"/>
      <c r="EI60" s="53"/>
      <c r="EJ60" s="53"/>
      <c r="EK60" s="53"/>
      <c r="EL60" s="53"/>
      <c r="EM60" s="53"/>
      <c r="EN60" s="53"/>
      <c r="EO60" s="53"/>
      <c r="EP60" s="53"/>
      <c r="EQ60" s="53"/>
      <c r="ER60" s="53"/>
      <c r="ES60" s="53"/>
      <c r="ET60" s="53"/>
      <c r="EU60" s="53"/>
      <c r="EV60" s="53"/>
      <c r="EW60" s="53"/>
      <c r="EX60" s="53"/>
      <c r="EY60" s="53"/>
      <c r="EZ60" s="53"/>
      <c r="FA60" s="53"/>
      <c r="FB60" s="53"/>
      <c r="FC60" s="53"/>
      <c r="FD60" s="53"/>
      <c r="FE60" s="53"/>
      <c r="FF60" s="53"/>
      <c r="FG60" s="53"/>
      <c r="FH60" s="53"/>
      <c r="FI60" s="53"/>
      <c r="FJ60" s="53"/>
      <c r="FK60" s="53"/>
      <c r="FL60" s="53"/>
      <c r="FM60" s="53"/>
      <c r="FN60" s="53"/>
      <c r="FO60" s="53"/>
      <c r="FP60" s="53"/>
      <c r="FQ60" s="53"/>
      <c r="FR60" s="53"/>
      <c r="FS60" s="53"/>
      <c r="FT60" s="53"/>
      <c r="FU60" s="53"/>
      <c r="FV60" s="53"/>
      <c r="FW60" s="53"/>
      <c r="FX60" s="53"/>
      <c r="FY60" s="53"/>
      <c r="FZ60" s="53"/>
      <c r="GA60" s="53"/>
      <c r="GB60" s="53"/>
      <c r="GC60" s="53"/>
      <c r="GD60" s="53"/>
      <c r="GE60" s="53"/>
      <c r="GF60" s="53"/>
      <c r="GG60" s="53"/>
      <c r="GH60" s="53"/>
      <c r="GI60" s="53"/>
      <c r="GJ60" s="53"/>
      <c r="GK60" s="53"/>
      <c r="GL60" s="53"/>
      <c r="GM60" s="53"/>
      <c r="GN60" s="53"/>
      <c r="GO60" s="53"/>
      <c r="GP60" s="53"/>
      <c r="GQ60" s="53"/>
      <c r="GR60" s="53"/>
      <c r="GS60" s="53"/>
      <c r="GT60" s="53"/>
      <c r="GU60" s="53"/>
      <c r="GV60" s="53"/>
      <c r="GW60" s="53"/>
      <c r="GX60" s="53"/>
      <c r="GY60" s="53"/>
      <c r="GZ60" s="53"/>
      <c r="HA60" s="53"/>
      <c r="HB60" s="53"/>
      <c r="HC60" s="53"/>
      <c r="HD60" s="53"/>
      <c r="HE60" s="53"/>
      <c r="HF60" s="53"/>
      <c r="HG60" s="53"/>
      <c r="HH60" s="53"/>
      <c r="HI60" s="53"/>
      <c r="HJ60" s="53"/>
      <c r="HK60" s="53"/>
      <c r="HL60" s="53"/>
      <c r="HM60" s="53"/>
      <c r="HN60" s="53"/>
      <c r="HO60" s="53"/>
      <c r="HP60" s="53"/>
      <c r="HQ60" s="53"/>
      <c r="HR60" s="53"/>
      <c r="HS60" s="53"/>
      <c r="HT60" s="53"/>
      <c r="HU60" s="53"/>
      <c r="HV60" s="53"/>
      <c r="HW60" s="53"/>
      <c r="HX60" s="53"/>
      <c r="HY60" s="53"/>
      <c r="HZ60" s="53"/>
      <c r="IA60" s="53"/>
      <c r="IB60" s="53"/>
      <c r="IC60" s="53"/>
      <c r="ID60" s="53"/>
      <c r="IE60" s="53"/>
      <c r="IF60" s="53"/>
      <c r="IG60" s="53"/>
      <c r="IH60" s="53"/>
      <c r="II60" s="53"/>
      <c r="IJ60" s="53"/>
      <c r="IK60" s="53"/>
      <c r="IL60" s="53"/>
      <c r="IM60" s="53"/>
      <c r="IN60" s="53"/>
      <c r="IO60" s="53"/>
      <c r="IP60" s="53"/>
      <c r="IQ60" s="53"/>
      <c r="IR60" s="53"/>
      <c r="IS60" s="53"/>
      <c r="IT60" s="53"/>
      <c r="IU60" s="53"/>
      <c r="IV60" s="53"/>
      <c r="IW60" s="53"/>
      <c r="IX60" s="53"/>
      <c r="IY60" s="53"/>
      <c r="IZ60" s="53"/>
      <c r="JA60" s="53"/>
      <c r="JB60" s="53"/>
      <c r="JC60" s="53"/>
      <c r="JD60" s="53"/>
      <c r="JE60" s="53"/>
      <c r="JF60" s="53"/>
      <c r="JG60" s="53"/>
      <c r="JH60" s="53"/>
      <c r="JI60" s="53"/>
      <c r="JJ60" s="53"/>
      <c r="JK60" s="53"/>
      <c r="JL60" s="53"/>
      <c r="JM60" s="53"/>
      <c r="JN60" s="53"/>
      <c r="JO60" s="53"/>
      <c r="JP60" s="53"/>
      <c r="JQ60" s="53"/>
      <c r="JR60" s="53"/>
      <c r="JS60" s="53"/>
      <c r="JT60" s="53"/>
      <c r="JU60" s="53"/>
      <c r="JV60" s="53"/>
      <c r="JW60" s="53"/>
      <c r="JX60" s="53"/>
      <c r="JY60" s="53"/>
      <c r="JZ60" s="53"/>
      <c r="KA60" s="53"/>
      <c r="KB60" s="53"/>
      <c r="KC60" s="53"/>
      <c r="KD60" s="53"/>
      <c r="KE60" s="53"/>
      <c r="KF60" s="53"/>
      <c r="KG60" s="53"/>
      <c r="KH60" s="53"/>
      <c r="KI60" s="53"/>
      <c r="KJ60" s="53"/>
      <c r="KK60" s="53"/>
      <c r="KL60" s="53"/>
      <c r="KM60" s="53"/>
      <c r="KN60" s="53"/>
      <c r="KO60" s="53"/>
      <c r="KP60" s="53"/>
      <c r="KQ60" s="53"/>
      <c r="KR60" s="53"/>
      <c r="KS60" s="53"/>
      <c r="KT60" s="53"/>
      <c r="KU60" s="53"/>
      <c r="KV60" s="53"/>
      <c r="KW60" s="53"/>
      <c r="KX60" s="53"/>
      <c r="KY60" s="53"/>
      <c r="KZ60" s="53"/>
      <c r="LA60" s="53"/>
      <c r="LB60" s="53"/>
      <c r="LC60" s="53"/>
      <c r="LD60" s="53"/>
      <c r="LE60" s="53"/>
      <c r="LF60" s="53"/>
      <c r="LG60" s="53"/>
      <c r="LH60" s="53"/>
      <c r="LI60" s="53"/>
      <c r="LJ60" s="53"/>
      <c r="LK60" s="53"/>
      <c r="LL60" s="53"/>
      <c r="LM60" s="53"/>
      <c r="LN60" s="53"/>
      <c r="LO60" s="53"/>
      <c r="LP60" s="53"/>
      <c r="LQ60" s="53"/>
      <c r="LR60" s="53"/>
      <c r="LS60" s="53"/>
      <c r="LT60" s="53"/>
      <c r="LU60" s="53"/>
      <c r="LV60" s="53"/>
      <c r="LW60" s="53"/>
      <c r="LX60" s="53"/>
      <c r="LY60" s="53"/>
      <c r="LZ60" s="53"/>
      <c r="MA60" s="53"/>
      <c r="MB60" s="53"/>
      <c r="MC60" s="53"/>
      <c r="MD60" s="53"/>
      <c r="ME60" s="53"/>
      <c r="MF60" s="53"/>
      <c r="MG60" s="53"/>
      <c r="MH60" s="53"/>
      <c r="MI60" s="53"/>
      <c r="MJ60" s="53"/>
      <c r="MK60" s="53"/>
      <c r="ML60" s="53"/>
      <c r="MM60" s="53"/>
      <c r="MN60" s="53"/>
      <c r="MO60" s="53"/>
      <c r="MP60" s="53"/>
      <c r="MQ60" s="53"/>
      <c r="MR60" s="53"/>
      <c r="MS60" s="53"/>
      <c r="MT60" s="53"/>
      <c r="MU60" s="53"/>
      <c r="MV60" s="53"/>
      <c r="MW60" s="53"/>
      <c r="MX60" s="53"/>
      <c r="MY60" s="53"/>
      <c r="MZ60" s="53"/>
      <c r="NA60" s="53"/>
      <c r="NB60" s="53"/>
      <c r="NC60" s="53"/>
      <c r="ND60" s="53"/>
      <c r="NE60" s="53"/>
      <c r="NF60" s="53"/>
      <c r="NG60" s="53"/>
      <c r="NH60" s="53"/>
      <c r="NI60" s="53"/>
      <c r="NJ60" s="53"/>
      <c r="NK60" s="53"/>
      <c r="NL60" s="53"/>
      <c r="NM60" s="53"/>
      <c r="NN60" s="53"/>
      <c r="NO60" s="53"/>
      <c r="NP60" s="53"/>
      <c r="NQ60" s="53"/>
      <c r="NR60" s="53"/>
      <c r="NS60" s="53"/>
      <c r="NT60" s="53"/>
      <c r="NU60" s="53"/>
      <c r="NV60" s="53"/>
      <c r="NW60" s="53"/>
      <c r="NX60" s="53"/>
      <c r="NY60" s="53"/>
      <c r="NZ60" s="53"/>
      <c r="OA60" s="53"/>
      <c r="OB60" s="53"/>
      <c r="OC60" s="53"/>
      <c r="OD60" s="53"/>
      <c r="OE60" s="53"/>
      <c r="OF60" s="53"/>
      <c r="OG60" s="53"/>
      <c r="OH60" s="53"/>
      <c r="OI60" s="53"/>
      <c r="OJ60" s="53"/>
      <c r="OK60" s="53"/>
      <c r="OL60" s="53"/>
      <c r="OM60" s="53"/>
      <c r="ON60" s="53"/>
      <c r="OO60" s="53"/>
      <c r="OP60" s="53"/>
      <c r="OQ60" s="53"/>
      <c r="OR60" s="53"/>
      <c r="OS60" s="53"/>
      <c r="OT60" s="53"/>
      <c r="OU60" s="53"/>
      <c r="OV60" s="53"/>
      <c r="OW60" s="53"/>
      <c r="OX60" s="53"/>
      <c r="OY60" s="53"/>
      <c r="OZ60" s="53"/>
      <c r="PA60" s="53"/>
      <c r="PB60" s="53"/>
      <c r="PC60" s="53"/>
      <c r="PD60" s="53"/>
      <c r="PE60" s="53"/>
      <c r="PF60" s="53"/>
      <c r="PG60" s="53"/>
      <c r="PH60" s="53"/>
      <c r="PI60" s="53"/>
      <c r="PJ60" s="53"/>
      <c r="PK60" s="53"/>
      <c r="PL60" s="53"/>
      <c r="PM60" s="53"/>
      <c r="PN60" s="53"/>
      <c r="PO60" s="53"/>
      <c r="PP60" s="53"/>
      <c r="PQ60" s="53"/>
      <c r="PR60" s="53"/>
      <c r="PS60" s="53"/>
      <c r="PT60" s="53"/>
      <c r="PU60" s="53"/>
      <c r="PV60" s="53"/>
      <c r="PW60" s="53"/>
      <c r="PX60" s="53"/>
      <c r="PY60" s="53"/>
      <c r="PZ60" s="53"/>
      <c r="QA60" s="53"/>
      <c r="QB60" s="53"/>
      <c r="QC60" s="53"/>
    </row>
    <row r="61" spans="1:445" s="53" customFormat="1" ht="18.75" customHeight="1" x14ac:dyDescent="0.25">
      <c r="A61" s="140" t="s">
        <v>44</v>
      </c>
      <c r="B61" s="141"/>
      <c r="C61" s="141"/>
      <c r="D61" s="171"/>
      <c r="E61" s="45"/>
      <c r="F61" s="94"/>
      <c r="G61" s="24"/>
      <c r="H61" s="70"/>
      <c r="I61" s="95"/>
      <c r="J61" s="90"/>
      <c r="K61" s="70"/>
    </row>
    <row r="62" spans="1:445" s="53" customFormat="1" ht="25.5" customHeight="1" x14ac:dyDescent="0.25">
      <c r="A62" s="140" t="s">
        <v>52</v>
      </c>
      <c r="B62" s="141"/>
      <c r="C62" s="141"/>
      <c r="D62" s="171"/>
      <c r="E62" s="45">
        <v>2330</v>
      </c>
      <c r="F62" s="94">
        <v>853</v>
      </c>
      <c r="G62" s="24"/>
      <c r="H62" s="86">
        <v>3214.81</v>
      </c>
      <c r="I62" s="159">
        <v>3214.81</v>
      </c>
      <c r="J62" s="170"/>
      <c r="K62" s="86">
        <v>3214.81</v>
      </c>
    </row>
    <row r="63" spans="1:445" s="53" customFormat="1" ht="25.5" customHeight="1" x14ac:dyDescent="0.25">
      <c r="A63" s="140" t="s">
        <v>55</v>
      </c>
      <c r="B63" s="141"/>
      <c r="C63" s="141"/>
      <c r="D63" s="171"/>
      <c r="E63" s="45"/>
      <c r="F63" s="94"/>
      <c r="G63" s="24"/>
      <c r="H63" s="70"/>
      <c r="I63" s="95"/>
      <c r="J63" s="90"/>
      <c r="K63" s="70"/>
    </row>
    <row r="64" spans="1:445" s="53" customFormat="1" ht="25.5" customHeight="1" x14ac:dyDescent="0.25">
      <c r="A64" s="140" t="s">
        <v>48</v>
      </c>
      <c r="B64" s="141"/>
      <c r="C64" s="141"/>
      <c r="D64" s="171"/>
      <c r="E64" s="45">
        <v>2400</v>
      </c>
      <c r="F64" s="94" t="s">
        <v>3</v>
      </c>
      <c r="G64" s="24"/>
      <c r="H64" s="70"/>
      <c r="I64" s="95"/>
      <c r="J64" s="90"/>
      <c r="K64" s="70"/>
    </row>
    <row r="65" spans="1:16" s="6" customFormat="1" ht="22.5" customHeight="1" x14ac:dyDescent="0.25">
      <c r="A65" s="140" t="s">
        <v>49</v>
      </c>
      <c r="B65" s="175"/>
      <c r="C65" s="175"/>
      <c r="D65" s="175"/>
      <c r="E65" s="45">
        <v>2500</v>
      </c>
      <c r="F65" s="93" t="s">
        <v>3</v>
      </c>
      <c r="G65" s="24"/>
      <c r="H65" s="70"/>
      <c r="I65" s="159"/>
      <c r="J65" s="142"/>
      <c r="K65" s="70"/>
    </row>
    <row r="66" spans="1:16" s="5" customFormat="1" ht="42" customHeight="1" x14ac:dyDescent="0.25">
      <c r="A66" s="140" t="s">
        <v>50</v>
      </c>
      <c r="B66" s="175"/>
      <c r="C66" s="175"/>
      <c r="D66" s="175"/>
      <c r="E66" s="45">
        <v>2520</v>
      </c>
      <c r="F66" s="93">
        <v>831</v>
      </c>
      <c r="G66" s="24"/>
      <c r="H66" s="67"/>
      <c r="I66" s="159"/>
      <c r="J66" s="142"/>
      <c r="K66" s="67"/>
    </row>
    <row r="67" spans="1:16" s="10" customFormat="1" ht="27.75" customHeight="1" x14ac:dyDescent="0.25">
      <c r="A67" s="160" t="s">
        <v>59</v>
      </c>
      <c r="B67" s="161"/>
      <c r="C67" s="161"/>
      <c r="D67" s="161"/>
      <c r="E67" s="45">
        <v>2600</v>
      </c>
      <c r="F67" s="40" t="s">
        <v>3</v>
      </c>
      <c r="G67" s="24"/>
      <c r="H67" s="67">
        <f>H69</f>
        <v>2613158</v>
      </c>
      <c r="I67" s="159">
        <f>I69</f>
        <v>2102620</v>
      </c>
      <c r="J67" s="142"/>
      <c r="K67" s="67">
        <f>K69</f>
        <v>1749049</v>
      </c>
    </row>
    <row r="68" spans="1:16" s="6" customFormat="1" ht="33" customHeight="1" x14ac:dyDescent="0.25">
      <c r="A68" s="140" t="s">
        <v>28</v>
      </c>
      <c r="B68" s="175"/>
      <c r="C68" s="175"/>
      <c r="D68" s="175"/>
      <c r="E68" s="45">
        <v>2610</v>
      </c>
      <c r="F68" s="93">
        <v>243</v>
      </c>
      <c r="G68" s="92"/>
      <c r="H68" s="70"/>
      <c r="I68" s="159"/>
      <c r="J68" s="142"/>
      <c r="K68" s="70"/>
    </row>
    <row r="69" spans="1:16" s="5" customFormat="1" ht="29.25" customHeight="1" x14ac:dyDescent="0.25">
      <c r="A69" s="140" t="s">
        <v>29</v>
      </c>
      <c r="B69" s="175"/>
      <c r="C69" s="175"/>
      <c r="D69" s="175"/>
      <c r="E69" s="45">
        <v>2620</v>
      </c>
      <c r="F69" s="93">
        <v>244</v>
      </c>
      <c r="G69" s="24"/>
      <c r="H69" s="71">
        <v>2613158</v>
      </c>
      <c r="I69" s="159">
        <v>2102620</v>
      </c>
      <c r="J69" s="142"/>
      <c r="K69" s="71">
        <v>1749049</v>
      </c>
    </row>
    <row r="70" spans="1:16" s="5" customFormat="1" ht="15.75" x14ac:dyDescent="0.25">
      <c r="A70" s="178" t="s">
        <v>54</v>
      </c>
      <c r="B70" s="179"/>
      <c r="C70" s="179"/>
      <c r="D70" s="179"/>
      <c r="E70" s="45"/>
      <c r="F70" s="94"/>
      <c r="G70" s="24"/>
      <c r="H70" s="70"/>
      <c r="I70" s="159"/>
      <c r="J70" s="142"/>
      <c r="K70" s="70"/>
    </row>
    <row r="71" spans="1:16" s="5" customFormat="1" ht="23.25" customHeight="1" x14ac:dyDescent="0.25">
      <c r="A71" s="140" t="s">
        <v>56</v>
      </c>
      <c r="B71" s="175"/>
      <c r="C71" s="175"/>
      <c r="D71" s="175"/>
      <c r="E71" s="45">
        <v>2630</v>
      </c>
      <c r="F71" s="94">
        <v>400</v>
      </c>
      <c r="G71" s="24"/>
      <c r="H71" s="67"/>
      <c r="I71" s="159"/>
      <c r="J71" s="142"/>
      <c r="K71" s="67"/>
    </row>
    <row r="72" spans="1:16" s="5" customFormat="1" ht="35.25" customHeight="1" x14ac:dyDescent="0.25">
      <c r="A72" s="140" t="s">
        <v>30</v>
      </c>
      <c r="B72" s="175"/>
      <c r="C72" s="175"/>
      <c r="D72" s="175"/>
      <c r="E72" s="45">
        <v>2630</v>
      </c>
      <c r="F72" s="93">
        <v>406</v>
      </c>
      <c r="G72" s="24"/>
      <c r="H72" s="67"/>
      <c r="I72" s="95"/>
      <c r="J72" s="90"/>
      <c r="K72" s="67"/>
    </row>
    <row r="73" spans="1:16" s="5" customFormat="1" ht="35.25" customHeight="1" x14ac:dyDescent="0.25">
      <c r="A73" s="140" t="s">
        <v>31</v>
      </c>
      <c r="B73" s="175"/>
      <c r="C73" s="175"/>
      <c r="D73" s="175"/>
      <c r="E73" s="45">
        <v>2630</v>
      </c>
      <c r="F73" s="93">
        <v>407</v>
      </c>
      <c r="G73" s="24"/>
      <c r="H73" s="70"/>
      <c r="I73" s="159"/>
      <c r="J73" s="142"/>
      <c r="K73" s="70"/>
    </row>
    <row r="74" spans="1:16" s="6" customFormat="1" ht="21.75" customHeight="1" x14ac:dyDescent="0.25">
      <c r="A74" s="168" t="s">
        <v>61</v>
      </c>
      <c r="B74" s="169"/>
      <c r="C74" s="169"/>
      <c r="D74" s="169"/>
      <c r="E74" s="50">
        <v>3000</v>
      </c>
      <c r="F74" s="49">
        <v>100</v>
      </c>
      <c r="G74" s="24"/>
      <c r="H74" s="67"/>
      <c r="I74" s="159"/>
      <c r="J74" s="142"/>
      <c r="K74" s="67"/>
    </row>
    <row r="75" spans="1:16" s="7" customFormat="1" ht="35.25" customHeight="1" x14ac:dyDescent="0.25">
      <c r="A75" s="160" t="s">
        <v>63</v>
      </c>
      <c r="B75" s="161"/>
      <c r="C75" s="161"/>
      <c r="D75" s="161"/>
      <c r="E75" s="51">
        <v>3010</v>
      </c>
      <c r="F75" s="52" t="s">
        <v>3</v>
      </c>
      <c r="G75" s="24"/>
      <c r="H75" s="67"/>
      <c r="I75" s="159"/>
      <c r="J75" s="142"/>
      <c r="K75" s="67"/>
    </row>
    <row r="76" spans="1:16" s="5" customFormat="1" ht="33.75" customHeight="1" x14ac:dyDescent="0.25">
      <c r="A76" s="160" t="s">
        <v>64</v>
      </c>
      <c r="B76" s="161"/>
      <c r="C76" s="161"/>
      <c r="D76" s="161"/>
      <c r="E76" s="45">
        <v>3020</v>
      </c>
      <c r="F76" s="93" t="s">
        <v>3</v>
      </c>
      <c r="G76" s="24"/>
      <c r="H76" s="70"/>
      <c r="I76" s="159"/>
      <c r="J76" s="142"/>
      <c r="K76" s="70"/>
    </row>
    <row r="77" spans="1:16" s="6" customFormat="1" ht="24.75" customHeight="1" x14ac:dyDescent="0.25">
      <c r="A77" s="160" t="s">
        <v>65</v>
      </c>
      <c r="B77" s="161"/>
      <c r="C77" s="161"/>
      <c r="D77" s="161"/>
      <c r="E77" s="45">
        <v>3030</v>
      </c>
      <c r="F77" s="93" t="s">
        <v>3</v>
      </c>
      <c r="G77" s="24"/>
      <c r="H77" s="67"/>
      <c r="I77" s="159"/>
      <c r="J77" s="142"/>
      <c r="K77" s="67"/>
    </row>
    <row r="78" spans="1:16" s="8" customFormat="1" ht="28.5" customHeight="1" x14ac:dyDescent="0.25">
      <c r="A78" s="184" t="s">
        <v>5</v>
      </c>
      <c r="B78" s="185"/>
      <c r="C78" s="185"/>
      <c r="D78" s="186"/>
      <c r="E78" s="48">
        <v>4000</v>
      </c>
      <c r="F78" s="39" t="s">
        <v>3</v>
      </c>
      <c r="G78" s="92"/>
      <c r="H78" s="72"/>
      <c r="I78" s="159"/>
      <c r="J78" s="142"/>
      <c r="K78" s="72"/>
    </row>
    <row r="79" spans="1:16" s="5" customFormat="1" ht="24" customHeight="1" x14ac:dyDescent="0.25">
      <c r="A79" s="187" t="s">
        <v>32</v>
      </c>
      <c r="B79" s="188"/>
      <c r="C79" s="188"/>
      <c r="D79" s="189"/>
      <c r="E79" s="51">
        <v>4010</v>
      </c>
      <c r="F79" s="52">
        <v>610</v>
      </c>
      <c r="G79" s="92"/>
      <c r="H79" s="72"/>
      <c r="I79" s="95"/>
      <c r="J79" s="90"/>
      <c r="K79" s="72"/>
    </row>
    <row r="80" spans="1:16" s="5" customFormat="1" ht="18.75" customHeight="1" x14ac:dyDescent="0.3">
      <c r="A80" s="190"/>
      <c r="B80" s="191"/>
      <c r="C80" s="191"/>
      <c r="D80" s="192"/>
      <c r="E80" s="46"/>
      <c r="F80" s="41"/>
      <c r="G80" s="26"/>
      <c r="H80" s="67"/>
      <c r="I80" s="159"/>
      <c r="J80" s="142"/>
      <c r="K80" s="67"/>
      <c r="P80" s="11"/>
    </row>
    <row r="81" spans="1:11" s="6" customFormat="1" ht="11.25" customHeight="1" x14ac:dyDescent="0.25">
      <c r="A81" s="30"/>
      <c r="B81" s="30"/>
      <c r="C81" s="30"/>
      <c r="D81" s="30"/>
      <c r="E81" s="31"/>
      <c r="F81" s="32"/>
      <c r="G81" s="97"/>
      <c r="H81" s="32"/>
      <c r="I81" s="32"/>
      <c r="J81" s="32"/>
      <c r="K81" s="32"/>
    </row>
    <row r="82" spans="1:11" s="5" customFormat="1" ht="9.75" customHeight="1" x14ac:dyDescent="0.25">
      <c r="A82" s="97"/>
      <c r="B82" s="97"/>
      <c r="C82" s="97"/>
      <c r="D82" s="97"/>
      <c r="E82" s="97"/>
      <c r="F82" s="97"/>
      <c r="G82" s="96"/>
      <c r="H82" s="97"/>
      <c r="I82" s="97"/>
      <c r="J82" s="97"/>
      <c r="K82" s="97"/>
    </row>
    <row r="83" spans="1:11" s="5" customFormat="1" ht="19.5" customHeight="1" x14ac:dyDescent="0.25">
      <c r="A83" s="180" t="s">
        <v>66</v>
      </c>
      <c r="B83" s="181"/>
      <c r="C83" s="181"/>
      <c r="D83" s="181"/>
      <c r="E83" s="96"/>
      <c r="F83" s="96"/>
      <c r="G83" s="96"/>
      <c r="H83" s="96"/>
      <c r="I83" s="96"/>
      <c r="J83" s="96"/>
      <c r="K83" s="97"/>
    </row>
    <row r="84" spans="1:11" s="6" customFormat="1" ht="39" customHeight="1" x14ac:dyDescent="0.25">
      <c r="A84" s="180" t="s">
        <v>67</v>
      </c>
      <c r="B84" s="181"/>
      <c r="C84" s="181"/>
      <c r="D84" s="181"/>
      <c r="E84" s="182"/>
      <c r="F84" s="182"/>
      <c r="G84" s="182"/>
      <c r="H84" s="182"/>
      <c r="I84" s="182"/>
      <c r="J84" s="182"/>
      <c r="K84" s="182"/>
    </row>
    <row r="85" spans="1:11" s="5" customFormat="1" ht="32.25" customHeight="1" x14ac:dyDescent="0.25">
      <c r="A85" s="183" t="s">
        <v>57</v>
      </c>
      <c r="B85" s="182"/>
      <c r="C85" s="182"/>
      <c r="D85" s="182"/>
      <c r="E85" s="182"/>
      <c r="F85" s="97"/>
      <c r="G85" s="97"/>
      <c r="H85" s="97"/>
      <c r="I85" s="97"/>
      <c r="J85" s="97"/>
      <c r="K85" s="97"/>
    </row>
    <row r="86" spans="1:11" s="5" customFormat="1" ht="30.75" customHeight="1" x14ac:dyDescent="0.25">
      <c r="A86" s="183" t="s">
        <v>60</v>
      </c>
      <c r="B86" s="182"/>
      <c r="C86" s="182"/>
      <c r="D86" s="182"/>
      <c r="E86" s="182"/>
      <c r="F86" s="182"/>
      <c r="G86" s="122"/>
      <c r="H86" s="122"/>
      <c r="I86" s="122"/>
      <c r="J86" s="122"/>
      <c r="K86" s="122"/>
    </row>
    <row r="87" spans="1:11" s="9" customFormat="1" ht="20.25" customHeight="1" x14ac:dyDescent="0.25">
      <c r="A87" s="43" t="s">
        <v>62</v>
      </c>
      <c r="B87" s="43"/>
      <c r="C87" s="43"/>
      <c r="D87" s="43"/>
      <c r="E87" s="43"/>
      <c r="F87" s="43"/>
      <c r="G87" s="13"/>
      <c r="H87" s="3"/>
      <c r="I87" s="3"/>
      <c r="J87" s="3"/>
      <c r="K87" s="3"/>
    </row>
    <row r="88" spans="1:11" s="9" customFormat="1" ht="21.75" customHeight="1" x14ac:dyDescent="0.25">
      <c r="A88" s="14"/>
      <c r="B88" s="14"/>
      <c r="C88" s="14"/>
      <c r="D88" s="14"/>
      <c r="E88" s="12"/>
      <c r="F88" s="3"/>
      <c r="G88" s="13"/>
      <c r="H88" s="3"/>
      <c r="I88" s="3"/>
      <c r="J88" s="3"/>
      <c r="K88" s="3"/>
    </row>
    <row r="89" spans="1:11" s="9" customFormat="1" ht="32.25" customHeight="1" x14ac:dyDescent="0.25">
      <c r="A89" s="14" t="s">
        <v>74</v>
      </c>
      <c r="B89" s="14"/>
      <c r="C89" s="14" t="s">
        <v>75</v>
      </c>
      <c r="D89" s="14"/>
      <c r="E89" s="12"/>
      <c r="F89" s="3"/>
      <c r="G89" s="13"/>
      <c r="H89" s="3"/>
      <c r="I89" s="3"/>
      <c r="J89" s="3"/>
      <c r="K89" s="3"/>
    </row>
    <row r="90" spans="1:11" s="9" customFormat="1" ht="20.25" customHeight="1" x14ac:dyDescent="0.25">
      <c r="A90" s="14"/>
      <c r="B90" s="14"/>
      <c r="C90" s="14"/>
      <c r="D90" s="14"/>
      <c r="E90" s="12"/>
      <c r="F90" s="3"/>
      <c r="G90" s="13"/>
      <c r="H90" s="3"/>
      <c r="I90" s="3"/>
      <c r="J90" s="3"/>
      <c r="K90" s="3"/>
    </row>
    <row r="91" spans="1:11" s="5" customFormat="1" ht="30" customHeight="1" x14ac:dyDescent="0.25">
      <c r="A91" s="14"/>
      <c r="B91" s="14"/>
      <c r="C91" s="14"/>
      <c r="D91" s="14"/>
      <c r="E91" s="12"/>
      <c r="F91" s="3"/>
      <c r="G91" s="13"/>
      <c r="H91" s="3"/>
      <c r="I91" s="3"/>
      <c r="J91" s="3"/>
      <c r="K91" s="3"/>
    </row>
    <row r="92" spans="1:11" s="5" customFormat="1" ht="46.5" customHeight="1" x14ac:dyDescent="0.25">
      <c r="A92" s="14"/>
      <c r="B92" s="14"/>
      <c r="C92" s="14"/>
      <c r="D92" s="14"/>
      <c r="E92" s="12"/>
      <c r="F92" s="3"/>
      <c r="G92" s="13"/>
      <c r="H92" s="3"/>
      <c r="I92" s="3"/>
      <c r="J92" s="3"/>
      <c r="K92" s="3"/>
    </row>
    <row r="93" spans="1:11" s="5" customFormat="1" ht="32.25" customHeight="1" x14ac:dyDescent="0.25">
      <c r="A93" s="14"/>
      <c r="B93" s="14"/>
      <c r="C93" s="14"/>
      <c r="D93" s="14"/>
      <c r="E93" s="12"/>
      <c r="F93" s="3"/>
      <c r="G93" s="13"/>
      <c r="H93" s="3"/>
      <c r="I93" s="3"/>
      <c r="J93" s="3"/>
      <c r="K93" s="3"/>
    </row>
    <row r="94" spans="1:11" s="5" customFormat="1" ht="21.75" customHeight="1" x14ac:dyDescent="0.25">
      <c r="A94" s="14"/>
      <c r="B94" s="14"/>
      <c r="C94" s="14"/>
      <c r="D94" s="14"/>
      <c r="E94" s="12"/>
      <c r="F94" s="3"/>
      <c r="G94" s="13"/>
      <c r="H94" s="3"/>
      <c r="I94" s="3"/>
      <c r="J94" s="3"/>
      <c r="K94" s="3"/>
    </row>
    <row r="95" spans="1:11" s="5" customFormat="1" ht="21.75" customHeight="1" x14ac:dyDescent="0.25">
      <c r="A95" s="14"/>
      <c r="B95" s="14"/>
      <c r="C95" s="14"/>
      <c r="D95" s="14"/>
      <c r="E95" s="12"/>
      <c r="F95" s="3"/>
      <c r="G95" s="13"/>
      <c r="H95" s="3"/>
      <c r="I95" s="3"/>
      <c r="J95" s="3"/>
      <c r="K95" s="3"/>
    </row>
    <row r="96" spans="1:11" s="5" customFormat="1" ht="33" customHeight="1" x14ac:dyDescent="0.25">
      <c r="A96" s="14"/>
      <c r="B96" s="14"/>
      <c r="C96" s="14"/>
      <c r="D96" s="14"/>
      <c r="E96" s="12"/>
      <c r="F96" s="3"/>
      <c r="G96" s="13"/>
      <c r="H96" s="3"/>
      <c r="I96" s="3"/>
      <c r="J96" s="3"/>
      <c r="K96" s="3"/>
    </row>
    <row r="97" spans="1:11" s="10" customFormat="1" ht="33" customHeight="1" x14ac:dyDescent="0.25">
      <c r="A97" s="14"/>
      <c r="B97" s="14"/>
      <c r="C97" s="14"/>
      <c r="D97" s="14"/>
      <c r="E97" s="12"/>
      <c r="F97" s="3"/>
      <c r="G97" s="13"/>
      <c r="H97" s="3"/>
      <c r="I97" s="3"/>
      <c r="J97" s="3"/>
      <c r="K97" s="3"/>
    </row>
    <row r="98" spans="1:11" s="5" customFormat="1" ht="24" customHeight="1" x14ac:dyDescent="0.25">
      <c r="A98" s="14"/>
      <c r="B98" s="14"/>
      <c r="C98" s="14"/>
      <c r="D98" s="14"/>
      <c r="E98" s="12"/>
      <c r="F98" s="3"/>
      <c r="G98" s="13"/>
      <c r="H98" s="3"/>
      <c r="I98" s="3"/>
      <c r="J98" s="3"/>
      <c r="K98" s="3"/>
    </row>
    <row r="100" spans="1:11" s="5" customFormat="1" ht="15" customHeight="1" x14ac:dyDescent="0.25">
      <c r="A100" s="14"/>
      <c r="B100" s="14"/>
      <c r="C100" s="14"/>
      <c r="D100" s="14"/>
      <c r="E100" s="12"/>
      <c r="F100" s="3"/>
      <c r="G100" s="13"/>
      <c r="H100" s="3"/>
      <c r="I100" s="3"/>
      <c r="J100" s="3"/>
      <c r="K100" s="3"/>
    </row>
    <row r="101" spans="1:11" s="5" customFormat="1" ht="15" customHeight="1" x14ac:dyDescent="0.25">
      <c r="A101" s="14"/>
      <c r="B101" s="14"/>
      <c r="C101" s="14"/>
      <c r="D101" s="14"/>
      <c r="E101" s="12"/>
      <c r="F101" s="3"/>
      <c r="G101" s="13"/>
      <c r="H101" s="3"/>
      <c r="I101" s="3"/>
      <c r="J101" s="3"/>
      <c r="K101" s="3"/>
    </row>
    <row r="102" spans="1:11" s="5" customFormat="1" ht="15" customHeight="1" x14ac:dyDescent="0.25">
      <c r="A102" s="14"/>
      <c r="B102" s="14"/>
      <c r="C102" s="14"/>
      <c r="D102" s="14"/>
      <c r="E102" s="12"/>
      <c r="F102" s="3"/>
      <c r="G102" s="13"/>
      <c r="H102" s="3"/>
      <c r="I102" s="3"/>
      <c r="J102" s="3"/>
      <c r="K102" s="3"/>
    </row>
    <row r="103" spans="1:11" s="5" customFormat="1" ht="15" customHeight="1" x14ac:dyDescent="0.25">
      <c r="A103" s="14"/>
      <c r="B103" s="14"/>
      <c r="C103" s="14"/>
      <c r="D103" s="14"/>
      <c r="E103" s="12"/>
      <c r="F103" s="3"/>
      <c r="G103" s="13"/>
      <c r="H103" s="3"/>
      <c r="I103" s="3"/>
      <c r="J103" s="3"/>
      <c r="K103" s="3"/>
    </row>
    <row r="104" spans="1:11" s="5" customFormat="1" ht="15" customHeight="1" x14ac:dyDescent="0.25">
      <c r="A104" s="14"/>
      <c r="B104" s="14"/>
      <c r="C104" s="14"/>
      <c r="D104" s="14"/>
      <c r="E104" s="12"/>
      <c r="F104" s="3"/>
      <c r="G104" s="13"/>
      <c r="H104" s="3"/>
      <c r="I104" s="3"/>
      <c r="J104" s="3"/>
      <c r="K104" s="3"/>
    </row>
    <row r="105" spans="1:11" ht="15" customHeight="1" x14ac:dyDescent="0.25"/>
  </sheetData>
  <mergeCells count="116">
    <mergeCell ref="G8:K8"/>
    <mergeCell ref="G9:K9"/>
    <mergeCell ref="G10:K10"/>
    <mergeCell ref="J11:K11"/>
    <mergeCell ref="A13:K13"/>
    <mergeCell ref="A14:K14"/>
    <mergeCell ref="H1:K1"/>
    <mergeCell ref="G3:L3"/>
    <mergeCell ref="G4:K4"/>
    <mergeCell ref="G5:K5"/>
    <mergeCell ref="G6:K6"/>
    <mergeCell ref="G7:K7"/>
    <mergeCell ref="A29:D29"/>
    <mergeCell ref="I29:J29"/>
    <mergeCell ref="A30:D30"/>
    <mergeCell ref="I30:J30"/>
    <mergeCell ref="A31:D31"/>
    <mergeCell ref="I31:J31"/>
    <mergeCell ref="D16:H16"/>
    <mergeCell ref="F17:H17"/>
    <mergeCell ref="A25:K25"/>
    <mergeCell ref="A27:D28"/>
    <mergeCell ref="E27:E28"/>
    <mergeCell ref="F27:F28"/>
    <mergeCell ref="G27:G28"/>
    <mergeCell ref="H27:K27"/>
    <mergeCell ref="I28:J28"/>
    <mergeCell ref="A35:D35"/>
    <mergeCell ref="I35:J35"/>
    <mergeCell ref="A36:D36"/>
    <mergeCell ref="I36:J36"/>
    <mergeCell ref="A37:D37"/>
    <mergeCell ref="I37:J37"/>
    <mergeCell ref="A32:D32"/>
    <mergeCell ref="I32:J32"/>
    <mergeCell ref="A33:D33"/>
    <mergeCell ref="I33:J33"/>
    <mergeCell ref="A34:D34"/>
    <mergeCell ref="I34:J34"/>
    <mergeCell ref="A41:D41"/>
    <mergeCell ref="I41:J41"/>
    <mergeCell ref="A42:D42"/>
    <mergeCell ref="I42:J42"/>
    <mergeCell ref="A43:D43"/>
    <mergeCell ref="A44:D44"/>
    <mergeCell ref="I44:J44"/>
    <mergeCell ref="A38:D38"/>
    <mergeCell ref="I38:J38"/>
    <mergeCell ref="A39:D39"/>
    <mergeCell ref="I39:J39"/>
    <mergeCell ref="A40:D40"/>
    <mergeCell ref="I40:J40"/>
    <mergeCell ref="A49:D49"/>
    <mergeCell ref="A50:D50"/>
    <mergeCell ref="I50:J50"/>
    <mergeCell ref="A51:D51"/>
    <mergeCell ref="A52:D52"/>
    <mergeCell ref="I52:J52"/>
    <mergeCell ref="A45:D45"/>
    <mergeCell ref="I45:J45"/>
    <mergeCell ref="A46:D46"/>
    <mergeCell ref="I46:J46"/>
    <mergeCell ref="A47:D47"/>
    <mergeCell ref="A48:D48"/>
    <mergeCell ref="I48:J48"/>
    <mergeCell ref="A58:D58"/>
    <mergeCell ref="I58:J58"/>
    <mergeCell ref="A59:D59"/>
    <mergeCell ref="A60:D60"/>
    <mergeCell ref="I60:J60"/>
    <mergeCell ref="A61:D61"/>
    <mergeCell ref="A53:D53"/>
    <mergeCell ref="I53:J53"/>
    <mergeCell ref="A54:D54"/>
    <mergeCell ref="A55:D55"/>
    <mergeCell ref="A56:D56"/>
    <mergeCell ref="A57:D57"/>
    <mergeCell ref="I57:J57"/>
    <mergeCell ref="A66:D66"/>
    <mergeCell ref="I66:J66"/>
    <mergeCell ref="A67:D67"/>
    <mergeCell ref="I67:J67"/>
    <mergeCell ref="A68:D68"/>
    <mergeCell ref="I68:J68"/>
    <mergeCell ref="A62:D62"/>
    <mergeCell ref="I62:J62"/>
    <mergeCell ref="A63:D63"/>
    <mergeCell ref="A64:D64"/>
    <mergeCell ref="A65:D65"/>
    <mergeCell ref="I65:J65"/>
    <mergeCell ref="A72:D72"/>
    <mergeCell ref="A73:D73"/>
    <mergeCell ref="I73:J73"/>
    <mergeCell ref="A74:D74"/>
    <mergeCell ref="I74:J74"/>
    <mergeCell ref="A75:D75"/>
    <mergeCell ref="I75:J75"/>
    <mergeCell ref="A69:D69"/>
    <mergeCell ref="I69:J69"/>
    <mergeCell ref="A70:D70"/>
    <mergeCell ref="I70:J70"/>
    <mergeCell ref="A71:D71"/>
    <mergeCell ref="I71:J71"/>
    <mergeCell ref="A86:K86"/>
    <mergeCell ref="A79:D79"/>
    <mergeCell ref="A80:D80"/>
    <mergeCell ref="I80:J80"/>
    <mergeCell ref="A83:D83"/>
    <mergeCell ref="A84:K84"/>
    <mergeCell ref="A85:E85"/>
    <mergeCell ref="A76:D76"/>
    <mergeCell ref="I76:J76"/>
    <mergeCell ref="A77:D77"/>
    <mergeCell ref="I77:J77"/>
    <mergeCell ref="A78:D78"/>
    <mergeCell ref="I78:J78"/>
  </mergeCells>
  <pageMargins left="0.78740157480314965" right="0.39370078740157483" top="0.78740157480314965" bottom="0.55118110236220474" header="0.31496062992125984" footer="0"/>
  <pageSetup paperSize="8" fitToHeight="0" orientation="landscape" r:id="rId1"/>
  <headerFooter differentFirst="1">
    <oddHeader>&amp;C&amp;"Times New Roman,обычный"&amp;P</oddHeader>
  </headerFooter>
  <rowBreaks count="2" manualBreakCount="2">
    <brk id="33" max="11" man="1"/>
    <brk id="69" max="11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94"/>
  <sheetViews>
    <sheetView tabSelected="1" topLeftCell="B1" zoomScaleNormal="100" workbookViewId="0">
      <selection activeCell="D17" sqref="D17"/>
    </sheetView>
  </sheetViews>
  <sheetFormatPr defaultRowHeight="15" x14ac:dyDescent="0.25"/>
  <cols>
    <col min="1" max="1" width="58.7109375" customWidth="1"/>
    <col min="6" max="6" width="18.140625" customWidth="1"/>
    <col min="7" max="7" width="14.7109375" customWidth="1"/>
    <col min="8" max="8" width="14.28515625" customWidth="1"/>
    <col min="9" max="9" width="7.140625" customWidth="1"/>
    <col min="10" max="10" width="11" customWidth="1"/>
    <col min="11" max="11" width="15.7109375" customWidth="1"/>
  </cols>
  <sheetData>
    <row r="1" spans="1:14" x14ac:dyDescent="0.25">
      <c r="A1" s="14"/>
      <c r="B1" s="14"/>
      <c r="C1" s="14"/>
      <c r="D1" s="14"/>
      <c r="E1" s="12"/>
      <c r="F1" s="3"/>
      <c r="G1" s="13"/>
      <c r="H1" s="127"/>
      <c r="I1" s="121"/>
      <c r="J1" s="121"/>
      <c r="K1" s="121"/>
      <c r="L1" s="3"/>
      <c r="M1" s="3"/>
      <c r="N1" s="3"/>
    </row>
    <row r="2" spans="1:14" x14ac:dyDescent="0.25">
      <c r="A2" s="14"/>
      <c r="B2" s="14"/>
      <c r="C2" s="14"/>
      <c r="D2" s="14"/>
      <c r="E2" s="12"/>
      <c r="F2" s="3"/>
      <c r="G2" s="13"/>
      <c r="H2" s="3"/>
      <c r="I2" s="3"/>
      <c r="J2" s="106"/>
      <c r="K2" s="106"/>
      <c r="L2" s="3"/>
      <c r="M2" s="3"/>
      <c r="N2" s="3"/>
    </row>
    <row r="3" spans="1:14" x14ac:dyDescent="0.25">
      <c r="A3" s="14"/>
      <c r="B3" s="14"/>
      <c r="C3" s="14"/>
      <c r="D3" s="14"/>
      <c r="E3" s="12"/>
      <c r="F3" s="3"/>
      <c r="G3" s="128" t="s">
        <v>23</v>
      </c>
      <c r="H3" s="128"/>
      <c r="I3" s="122"/>
      <c r="J3" s="122"/>
      <c r="K3" s="122"/>
      <c r="L3" s="122"/>
      <c r="M3" s="3"/>
      <c r="N3" s="3"/>
    </row>
    <row r="4" spans="1:14" x14ac:dyDescent="0.25">
      <c r="A4" s="14"/>
      <c r="B4" s="14"/>
      <c r="C4" s="14"/>
      <c r="D4" s="14"/>
      <c r="E4" s="12"/>
      <c r="F4" s="3"/>
      <c r="G4" s="129" t="s">
        <v>84</v>
      </c>
      <c r="H4" s="129"/>
      <c r="I4" s="130"/>
      <c r="J4" s="122"/>
      <c r="K4" s="122"/>
      <c r="L4" s="3"/>
      <c r="M4" s="3"/>
      <c r="N4" s="3"/>
    </row>
    <row r="5" spans="1:14" x14ac:dyDescent="0.25">
      <c r="A5" s="14"/>
      <c r="B5" s="14"/>
      <c r="C5" s="14"/>
      <c r="D5" s="14"/>
      <c r="E5" s="12"/>
      <c r="F5" s="3"/>
      <c r="G5" s="123" t="s">
        <v>33</v>
      </c>
      <c r="H5" s="123"/>
      <c r="I5" s="122"/>
      <c r="J5" s="122"/>
      <c r="K5" s="122"/>
      <c r="L5" s="3"/>
      <c r="M5" s="3"/>
      <c r="N5" s="3"/>
    </row>
    <row r="6" spans="1:14" x14ac:dyDescent="0.25">
      <c r="A6" s="14"/>
      <c r="B6" s="14"/>
      <c r="C6" s="14"/>
      <c r="D6" s="14"/>
      <c r="E6" s="12"/>
      <c r="F6" s="3"/>
      <c r="G6" s="129" t="s">
        <v>88</v>
      </c>
      <c r="H6" s="129"/>
      <c r="I6" s="130"/>
      <c r="J6" s="122"/>
      <c r="K6" s="122"/>
      <c r="L6" s="3"/>
      <c r="M6" s="3"/>
      <c r="N6" s="3"/>
    </row>
    <row r="7" spans="1:14" x14ac:dyDescent="0.25">
      <c r="A7" s="14"/>
      <c r="B7" s="14"/>
      <c r="C7" s="14"/>
      <c r="D7" s="14"/>
      <c r="E7" s="12"/>
      <c r="F7" s="3"/>
      <c r="G7" s="120"/>
      <c r="H7" s="120"/>
      <c r="I7" s="121"/>
      <c r="J7" s="122"/>
      <c r="K7" s="122"/>
      <c r="L7" s="3"/>
      <c r="M7" s="3"/>
      <c r="N7" s="3"/>
    </row>
    <row r="8" spans="1:14" x14ac:dyDescent="0.25">
      <c r="A8" s="14"/>
      <c r="B8" s="14"/>
      <c r="C8" s="14"/>
      <c r="D8" s="14"/>
      <c r="E8" s="12"/>
      <c r="F8" s="3"/>
      <c r="G8" s="120" t="s">
        <v>94</v>
      </c>
      <c r="H8" s="120"/>
      <c r="I8" s="121"/>
      <c r="J8" s="122"/>
      <c r="K8" s="122"/>
      <c r="L8" s="3"/>
      <c r="M8" s="3"/>
      <c r="N8" s="3"/>
    </row>
    <row r="9" spans="1:14" x14ac:dyDescent="0.25">
      <c r="A9" s="14"/>
      <c r="B9" s="14"/>
      <c r="C9" s="14"/>
      <c r="D9" s="14"/>
      <c r="E9" s="12"/>
      <c r="F9" s="3"/>
      <c r="G9" s="123"/>
      <c r="H9" s="123"/>
      <c r="I9" s="122"/>
      <c r="J9" s="122"/>
      <c r="K9" s="122"/>
      <c r="L9" s="3"/>
      <c r="M9" s="3"/>
      <c r="N9" s="3"/>
    </row>
    <row r="10" spans="1:14" x14ac:dyDescent="0.25">
      <c r="A10" s="14"/>
      <c r="B10" s="14"/>
      <c r="C10" s="14"/>
      <c r="D10" s="14"/>
      <c r="E10" s="12"/>
      <c r="F10" s="3"/>
      <c r="G10" s="120"/>
      <c r="H10" s="120"/>
      <c r="I10" s="121"/>
      <c r="J10" s="122"/>
      <c r="K10" s="122"/>
      <c r="L10" s="3"/>
      <c r="M10" s="3"/>
      <c r="N10" s="3"/>
    </row>
    <row r="11" spans="1:14" x14ac:dyDescent="0.25">
      <c r="A11" s="14"/>
      <c r="B11" s="14"/>
      <c r="C11" s="14"/>
      <c r="D11" s="14"/>
      <c r="E11" s="12"/>
      <c r="F11" s="3"/>
      <c r="G11" s="13"/>
      <c r="H11" s="3"/>
      <c r="I11" s="3"/>
      <c r="J11" s="124"/>
      <c r="K11" s="122"/>
      <c r="L11" s="3"/>
      <c r="M11" s="3"/>
      <c r="N11" s="3"/>
    </row>
    <row r="12" spans="1:14" x14ac:dyDescent="0.25">
      <c r="A12" s="14"/>
      <c r="B12" s="14"/>
      <c r="C12" s="14"/>
      <c r="D12" s="14"/>
      <c r="E12" s="12"/>
      <c r="F12" s="3"/>
      <c r="G12" s="13"/>
      <c r="H12" s="3"/>
      <c r="I12" s="3"/>
      <c r="J12" s="105"/>
      <c r="K12" s="105"/>
      <c r="L12" s="3"/>
      <c r="M12" s="3"/>
      <c r="N12" s="3"/>
    </row>
    <row r="13" spans="1:14" ht="18.75" x14ac:dyDescent="0.3">
      <c r="A13" s="125" t="s">
        <v>72</v>
      </c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3"/>
      <c r="M13" s="3"/>
      <c r="N13" s="3"/>
    </row>
    <row r="14" spans="1:14" ht="18.75" x14ac:dyDescent="0.3">
      <c r="A14" s="125" t="s">
        <v>93</v>
      </c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3"/>
      <c r="M14" s="3"/>
      <c r="N14" s="3"/>
    </row>
    <row r="15" spans="1:14" ht="15.75" x14ac:dyDescent="0.25">
      <c r="A15" s="2"/>
      <c r="B15" s="2"/>
      <c r="C15" s="2"/>
      <c r="D15" s="1"/>
      <c r="E15" s="15"/>
      <c r="F15" s="16"/>
      <c r="G15" s="1"/>
      <c r="H15" s="1"/>
      <c r="I15" s="1"/>
      <c r="J15" s="1"/>
      <c r="K15" s="59" t="s">
        <v>7</v>
      </c>
      <c r="L15" s="3"/>
      <c r="M15" s="3"/>
      <c r="N15" s="3"/>
    </row>
    <row r="16" spans="1:14" ht="15.75" x14ac:dyDescent="0.25">
      <c r="A16" s="2"/>
      <c r="B16" s="2"/>
      <c r="C16" s="2"/>
      <c r="D16" s="143" t="s">
        <v>95</v>
      </c>
      <c r="E16" s="144"/>
      <c r="F16" s="144"/>
      <c r="G16" s="126"/>
      <c r="H16" s="126"/>
      <c r="I16" s="33"/>
      <c r="J16" s="58" t="s">
        <v>8</v>
      </c>
      <c r="K16" s="85">
        <v>45468</v>
      </c>
      <c r="L16" s="3"/>
      <c r="M16" s="3"/>
      <c r="N16" s="3"/>
    </row>
    <row r="17" spans="1:14" ht="15.75" x14ac:dyDescent="0.25">
      <c r="A17" s="18"/>
      <c r="B17" s="18"/>
      <c r="C17" s="18"/>
      <c r="D17" s="17"/>
      <c r="E17" s="17"/>
      <c r="F17" s="145"/>
      <c r="G17" s="145"/>
      <c r="H17" s="145"/>
      <c r="I17" s="101"/>
      <c r="J17" s="19"/>
      <c r="K17" s="60"/>
      <c r="L17" s="3"/>
      <c r="M17" s="3"/>
      <c r="N17" s="3"/>
    </row>
    <row r="18" spans="1:14" ht="15.75" x14ac:dyDescent="0.25">
      <c r="A18" s="34" t="s">
        <v>71</v>
      </c>
      <c r="B18" s="23"/>
      <c r="C18" s="23"/>
      <c r="D18" s="23"/>
      <c r="E18" s="23"/>
      <c r="F18" s="23"/>
      <c r="G18" s="36"/>
      <c r="H18" s="36"/>
      <c r="I18" s="36"/>
      <c r="J18" s="56" t="s">
        <v>14</v>
      </c>
      <c r="K18" s="61">
        <v>916</v>
      </c>
      <c r="L18" s="32"/>
      <c r="M18" s="3"/>
      <c r="N18" s="3"/>
    </row>
    <row r="19" spans="1:14" ht="15.75" x14ac:dyDescent="0.25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62"/>
      <c r="L19" s="32"/>
      <c r="M19" s="3"/>
      <c r="N19" s="3"/>
    </row>
    <row r="20" spans="1:14" ht="15.75" x14ac:dyDescent="0.25">
      <c r="A20" s="35" t="s">
        <v>73</v>
      </c>
      <c r="B20" s="20"/>
      <c r="C20" s="20"/>
      <c r="D20" s="20"/>
      <c r="E20" s="20"/>
      <c r="F20" s="20"/>
      <c r="G20" s="20"/>
      <c r="H20" s="20"/>
      <c r="I20" s="20"/>
      <c r="J20" s="56" t="s">
        <v>9</v>
      </c>
      <c r="K20" s="61"/>
      <c r="L20" s="32"/>
      <c r="M20" s="3"/>
      <c r="N20" s="3"/>
    </row>
    <row r="21" spans="1:14" ht="15.75" x14ac:dyDescent="0.25">
      <c r="A21" s="55"/>
      <c r="B21" s="55"/>
      <c r="C21" s="55"/>
      <c r="D21" s="55"/>
      <c r="E21" s="55"/>
      <c r="F21" s="55"/>
      <c r="G21" s="55"/>
      <c r="H21" s="55"/>
      <c r="I21" s="55"/>
      <c r="J21" s="64" t="s">
        <v>10</v>
      </c>
      <c r="K21" s="63">
        <v>3223004780</v>
      </c>
      <c r="L21" s="32"/>
      <c r="M21" s="3"/>
      <c r="N21" s="3"/>
    </row>
    <row r="22" spans="1:14" ht="15.75" x14ac:dyDescent="0.25">
      <c r="A22" s="55"/>
      <c r="B22" s="55"/>
      <c r="C22" s="55"/>
      <c r="D22" s="55"/>
      <c r="E22" s="55"/>
      <c r="F22" s="55"/>
      <c r="G22" s="55"/>
      <c r="H22" s="55"/>
      <c r="I22" s="55"/>
      <c r="J22" s="64" t="s">
        <v>11</v>
      </c>
      <c r="K22" s="63">
        <v>322301001</v>
      </c>
      <c r="L22" s="32"/>
      <c r="M22" s="3"/>
      <c r="N22" s="3"/>
    </row>
    <row r="23" spans="1:14" ht="15.75" x14ac:dyDescent="0.25">
      <c r="A23" s="36" t="s">
        <v>12</v>
      </c>
      <c r="B23" s="36"/>
      <c r="C23" s="36"/>
      <c r="D23" s="36"/>
      <c r="E23" s="36"/>
      <c r="F23" s="36"/>
      <c r="G23" s="36"/>
      <c r="H23" s="57"/>
      <c r="J23" s="57" t="s">
        <v>13</v>
      </c>
      <c r="K23" s="60">
        <v>383</v>
      </c>
      <c r="L23" s="32"/>
      <c r="M23" s="3"/>
      <c r="N23" s="3"/>
    </row>
    <row r="24" spans="1:14" x14ac:dyDescent="0.25">
      <c r="A24" s="14"/>
      <c r="B24" s="14"/>
      <c r="C24" s="14"/>
      <c r="D24" s="14"/>
      <c r="E24" s="12"/>
      <c r="F24" s="3"/>
      <c r="G24" s="13"/>
      <c r="H24" s="3"/>
      <c r="I24" s="3"/>
      <c r="J24" s="105"/>
      <c r="K24" s="105"/>
      <c r="L24" s="3"/>
      <c r="M24" s="3"/>
      <c r="N24" s="3"/>
    </row>
    <row r="25" spans="1:14" x14ac:dyDescent="0.25">
      <c r="A25" s="146" t="s">
        <v>34</v>
      </c>
      <c r="B25" s="146"/>
      <c r="C25" s="146"/>
      <c r="D25" s="146"/>
      <c r="E25" s="147"/>
      <c r="F25" s="147"/>
      <c r="G25" s="147"/>
      <c r="H25" s="147"/>
      <c r="I25" s="147"/>
      <c r="J25" s="147"/>
      <c r="K25" s="147"/>
      <c r="L25" s="5"/>
      <c r="M25" s="5"/>
      <c r="N25" s="5"/>
    </row>
    <row r="26" spans="1:14" x14ac:dyDescent="0.25">
      <c r="A26" s="13"/>
      <c r="B26" s="13"/>
      <c r="C26" s="13"/>
      <c r="D26" s="13"/>
      <c r="E26" s="12"/>
      <c r="F26" s="4"/>
      <c r="G26" s="14"/>
      <c r="H26" s="3"/>
      <c r="I26" s="3"/>
      <c r="J26" s="3"/>
      <c r="K26" s="3"/>
      <c r="L26" s="5"/>
      <c r="M26" s="5"/>
      <c r="N26" s="5"/>
    </row>
    <row r="27" spans="1:14" ht="15.75" x14ac:dyDescent="0.25">
      <c r="A27" s="148" t="s">
        <v>0</v>
      </c>
      <c r="B27" s="149"/>
      <c r="C27" s="149"/>
      <c r="D27" s="150"/>
      <c r="E27" s="154" t="s">
        <v>1</v>
      </c>
      <c r="F27" s="155" t="s">
        <v>2</v>
      </c>
      <c r="G27" s="156" t="s">
        <v>38</v>
      </c>
      <c r="H27" s="158" t="s">
        <v>15</v>
      </c>
      <c r="I27" s="158"/>
      <c r="J27" s="158"/>
      <c r="K27" s="158"/>
      <c r="L27" s="5"/>
      <c r="M27" s="5"/>
      <c r="N27" s="5"/>
    </row>
    <row r="28" spans="1:14" ht="71.25" customHeight="1" x14ac:dyDescent="0.25">
      <c r="A28" s="151"/>
      <c r="B28" s="152"/>
      <c r="C28" s="152"/>
      <c r="D28" s="153"/>
      <c r="E28" s="154"/>
      <c r="F28" s="155"/>
      <c r="G28" s="157"/>
      <c r="H28" s="104" t="s">
        <v>90</v>
      </c>
      <c r="I28" s="158" t="s">
        <v>91</v>
      </c>
      <c r="J28" s="135"/>
      <c r="K28" s="104" t="s">
        <v>92</v>
      </c>
      <c r="L28" s="5"/>
      <c r="M28" s="5"/>
      <c r="N28" s="5"/>
    </row>
    <row r="29" spans="1:14" x14ac:dyDescent="0.25">
      <c r="A29" s="131">
        <v>2</v>
      </c>
      <c r="B29" s="132"/>
      <c r="C29" s="132"/>
      <c r="D29" s="133"/>
      <c r="E29" s="42">
        <v>3</v>
      </c>
      <c r="F29" s="27">
        <v>4</v>
      </c>
      <c r="G29" s="28">
        <v>5</v>
      </c>
      <c r="H29" s="100">
        <v>6</v>
      </c>
      <c r="I29" s="134">
        <v>7</v>
      </c>
      <c r="J29" s="135"/>
      <c r="K29" s="100">
        <v>8</v>
      </c>
      <c r="L29" s="29"/>
      <c r="M29" s="29"/>
      <c r="N29" s="29"/>
    </row>
    <row r="30" spans="1:14" ht="31.5" customHeight="1" x14ac:dyDescent="0.25">
      <c r="A30" s="136" t="s">
        <v>39</v>
      </c>
      <c r="B30" s="137"/>
      <c r="C30" s="137"/>
      <c r="D30" s="137"/>
      <c r="E30" s="44" t="s">
        <v>4</v>
      </c>
      <c r="F30" s="103" t="s">
        <v>3</v>
      </c>
      <c r="G30" s="103" t="s">
        <v>3</v>
      </c>
      <c r="H30" s="107"/>
      <c r="I30" s="193"/>
      <c r="J30" s="194"/>
      <c r="K30" s="107"/>
      <c r="L30" s="5"/>
      <c r="M30" s="5"/>
      <c r="N30" s="5"/>
    </row>
    <row r="31" spans="1:14" ht="24" customHeight="1" x14ac:dyDescent="0.25">
      <c r="A31" s="140" t="s">
        <v>58</v>
      </c>
      <c r="B31" s="141"/>
      <c r="C31" s="141"/>
      <c r="D31" s="141"/>
      <c r="E31" s="44" t="s">
        <v>6</v>
      </c>
      <c r="F31" s="103" t="s">
        <v>3</v>
      </c>
      <c r="G31" s="103" t="s">
        <v>3</v>
      </c>
      <c r="H31" s="108"/>
      <c r="I31" s="193"/>
      <c r="J31" s="195"/>
      <c r="K31" s="107"/>
      <c r="L31" s="5"/>
      <c r="M31" s="5"/>
      <c r="N31" s="5"/>
    </row>
    <row r="32" spans="1:14" ht="25.5" customHeight="1" x14ac:dyDescent="0.25">
      <c r="A32" s="162" t="s">
        <v>35</v>
      </c>
      <c r="B32" s="163"/>
      <c r="C32" s="163"/>
      <c r="D32" s="163"/>
      <c r="E32" s="44" t="s">
        <v>68</v>
      </c>
      <c r="F32" s="103"/>
      <c r="G32" s="69"/>
      <c r="H32" s="109">
        <f>H39+H33+H34</f>
        <v>13731121.08</v>
      </c>
      <c r="I32" s="200">
        <f>I34+I38</f>
        <v>12117050.390000001</v>
      </c>
      <c r="J32" s="201"/>
      <c r="K32" s="109">
        <f>K39+K33+K34</f>
        <v>12725212.24</v>
      </c>
      <c r="L32" s="5"/>
      <c r="M32" s="5"/>
      <c r="N32" s="5"/>
    </row>
    <row r="33" spans="1:14" ht="34.5" customHeight="1" x14ac:dyDescent="0.25">
      <c r="A33" s="160" t="s">
        <v>16</v>
      </c>
      <c r="B33" s="161"/>
      <c r="C33" s="161"/>
      <c r="D33" s="161"/>
      <c r="E33" s="45">
        <v>1100</v>
      </c>
      <c r="F33" s="103">
        <v>120</v>
      </c>
      <c r="G33" s="24"/>
      <c r="H33" s="109"/>
      <c r="I33" s="196"/>
      <c r="J33" s="197"/>
      <c r="K33" s="110"/>
      <c r="L33" s="5"/>
      <c r="M33" s="5"/>
      <c r="N33" s="5"/>
    </row>
    <row r="34" spans="1:14" ht="29.25" customHeight="1" x14ac:dyDescent="0.25">
      <c r="A34" s="164" t="s">
        <v>17</v>
      </c>
      <c r="B34" s="165"/>
      <c r="C34" s="165"/>
      <c r="D34" s="165"/>
      <c r="E34" s="45">
        <v>1200</v>
      </c>
      <c r="F34" s="103">
        <v>130</v>
      </c>
      <c r="G34" s="69"/>
      <c r="H34" s="109">
        <v>11556034</v>
      </c>
      <c r="I34" s="196">
        <v>10575007</v>
      </c>
      <c r="J34" s="197"/>
      <c r="K34" s="109">
        <v>11160199</v>
      </c>
      <c r="L34" s="5"/>
      <c r="M34" s="5"/>
      <c r="N34" s="5"/>
    </row>
    <row r="35" spans="1:14" ht="35.25" customHeight="1" x14ac:dyDescent="0.25">
      <c r="A35" s="136" t="s">
        <v>24</v>
      </c>
      <c r="B35" s="137"/>
      <c r="C35" s="137"/>
      <c r="D35" s="137"/>
      <c r="E35" s="47">
        <v>1210</v>
      </c>
      <c r="F35" s="37">
        <v>130</v>
      </c>
      <c r="G35" s="69"/>
      <c r="H35" s="111">
        <v>11458034</v>
      </c>
      <c r="I35" s="196">
        <v>10477007</v>
      </c>
      <c r="J35" s="197"/>
      <c r="K35" s="111">
        <v>11062199</v>
      </c>
      <c r="L35" s="5"/>
      <c r="M35" s="5"/>
      <c r="N35" s="5"/>
    </row>
    <row r="36" spans="1:14" ht="28.5" customHeight="1" x14ac:dyDescent="0.25">
      <c r="A36" s="160" t="s">
        <v>18</v>
      </c>
      <c r="B36" s="161"/>
      <c r="C36" s="161"/>
      <c r="D36" s="161"/>
      <c r="E36" s="45">
        <v>1300</v>
      </c>
      <c r="F36" s="24">
        <v>140</v>
      </c>
      <c r="G36" s="69"/>
      <c r="H36" s="112"/>
      <c r="I36" s="196"/>
      <c r="J36" s="197"/>
      <c r="K36" s="113"/>
      <c r="L36" s="10"/>
      <c r="M36" s="10"/>
      <c r="N36" s="10"/>
    </row>
    <row r="37" spans="1:14" ht="32.25" customHeight="1" x14ac:dyDescent="0.25">
      <c r="A37" s="160" t="s">
        <v>22</v>
      </c>
      <c r="B37" s="161"/>
      <c r="C37" s="161"/>
      <c r="D37" s="161"/>
      <c r="E37" s="45">
        <v>1400</v>
      </c>
      <c r="F37" s="24">
        <v>150</v>
      </c>
      <c r="G37" s="69"/>
      <c r="H37" s="114"/>
      <c r="I37" s="198"/>
      <c r="J37" s="199"/>
      <c r="K37" s="110"/>
      <c r="L37" s="5"/>
      <c r="M37" s="5"/>
      <c r="N37" s="5"/>
    </row>
    <row r="38" spans="1:14" ht="31.5" customHeight="1" x14ac:dyDescent="0.25">
      <c r="A38" s="160" t="s">
        <v>21</v>
      </c>
      <c r="B38" s="161"/>
      <c r="C38" s="161"/>
      <c r="D38" s="161"/>
      <c r="E38" s="45">
        <v>1500</v>
      </c>
      <c r="F38" s="24">
        <v>150</v>
      </c>
      <c r="G38" s="69"/>
      <c r="H38" s="109">
        <f>H39</f>
        <v>2175087.08</v>
      </c>
      <c r="I38" s="196">
        <f>I39</f>
        <v>1542043.39</v>
      </c>
      <c r="J38" s="197"/>
      <c r="K38" s="109">
        <f>K39</f>
        <v>1565013.24</v>
      </c>
      <c r="L38" s="5"/>
      <c r="M38" s="5"/>
      <c r="N38" s="5"/>
    </row>
    <row r="39" spans="1:14" ht="33" customHeight="1" x14ac:dyDescent="0.25">
      <c r="A39" s="160" t="s">
        <v>25</v>
      </c>
      <c r="B39" s="161"/>
      <c r="C39" s="161"/>
      <c r="D39" s="161"/>
      <c r="E39" s="45">
        <v>1510</v>
      </c>
      <c r="F39" s="24">
        <v>150</v>
      </c>
      <c r="G39" s="69"/>
      <c r="H39" s="109">
        <v>2175087.08</v>
      </c>
      <c r="I39" s="196">
        <v>1542043.39</v>
      </c>
      <c r="J39" s="197"/>
      <c r="K39" s="115">
        <v>1565013.24</v>
      </c>
      <c r="L39" s="10"/>
      <c r="M39" s="10"/>
      <c r="N39" s="10"/>
    </row>
    <row r="40" spans="1:14" ht="29.25" customHeight="1" x14ac:dyDescent="0.25">
      <c r="A40" s="160" t="s">
        <v>19</v>
      </c>
      <c r="B40" s="161"/>
      <c r="C40" s="161"/>
      <c r="D40" s="161"/>
      <c r="E40" s="45">
        <v>1520</v>
      </c>
      <c r="F40" s="24">
        <v>180</v>
      </c>
      <c r="G40" s="69"/>
      <c r="H40" s="112"/>
      <c r="I40" s="198"/>
      <c r="J40" s="199"/>
      <c r="K40" s="116"/>
      <c r="L40" s="10"/>
      <c r="M40" s="10"/>
      <c r="N40" s="10"/>
    </row>
    <row r="41" spans="1:14" ht="27" customHeight="1" x14ac:dyDescent="0.25">
      <c r="A41" s="160" t="s">
        <v>26</v>
      </c>
      <c r="B41" s="161"/>
      <c r="C41" s="161"/>
      <c r="D41" s="161"/>
      <c r="E41" s="45">
        <v>1900</v>
      </c>
      <c r="F41" s="24">
        <v>400</v>
      </c>
      <c r="G41" s="69"/>
      <c r="H41" s="112"/>
      <c r="I41" s="198"/>
      <c r="J41" s="199"/>
      <c r="K41" s="116"/>
      <c r="L41" s="10"/>
      <c r="M41" s="10"/>
      <c r="N41" s="10"/>
    </row>
    <row r="42" spans="1:14" ht="30" customHeight="1" x14ac:dyDescent="0.25">
      <c r="A42" s="160" t="s">
        <v>27</v>
      </c>
      <c r="B42" s="161"/>
      <c r="C42" s="161"/>
      <c r="D42" s="161"/>
      <c r="E42" s="45">
        <v>1980</v>
      </c>
      <c r="F42" s="103">
        <v>510</v>
      </c>
      <c r="G42" s="69"/>
      <c r="H42" s="112"/>
      <c r="I42" s="198"/>
      <c r="J42" s="199"/>
      <c r="K42" s="116"/>
      <c r="L42" s="10"/>
      <c r="M42" s="10"/>
      <c r="N42" s="10"/>
    </row>
    <row r="43" spans="1:14" ht="33" customHeight="1" x14ac:dyDescent="0.25">
      <c r="A43" s="160" t="s">
        <v>40</v>
      </c>
      <c r="B43" s="166"/>
      <c r="C43" s="166"/>
      <c r="D43" s="167"/>
      <c r="E43" s="45">
        <v>1981</v>
      </c>
      <c r="F43" s="103">
        <v>510</v>
      </c>
      <c r="G43" s="69"/>
      <c r="H43" s="115"/>
      <c r="I43" s="196"/>
      <c r="J43" s="197"/>
      <c r="K43" s="115"/>
      <c r="L43" s="10"/>
      <c r="M43" s="10"/>
      <c r="N43" s="10"/>
    </row>
    <row r="44" spans="1:14" ht="23.25" customHeight="1" x14ac:dyDescent="0.25">
      <c r="A44" s="168" t="s">
        <v>36</v>
      </c>
      <c r="B44" s="169"/>
      <c r="C44" s="169"/>
      <c r="D44" s="169"/>
      <c r="E44" s="48">
        <v>2000</v>
      </c>
      <c r="F44" s="49" t="s">
        <v>3</v>
      </c>
      <c r="G44" s="69"/>
      <c r="H44" s="115">
        <f>H45+H52+H57+H67</f>
        <v>13731121.08</v>
      </c>
      <c r="I44" s="202">
        <f>I45+I52+I57+I67</f>
        <v>12117050.390000001</v>
      </c>
      <c r="J44" s="203"/>
      <c r="K44" s="115">
        <f>K45+K52+K57+K67</f>
        <v>12725212.24</v>
      </c>
      <c r="L44" s="10"/>
      <c r="M44" s="10"/>
      <c r="N44" s="10"/>
    </row>
    <row r="45" spans="1:14" ht="36.75" customHeight="1" x14ac:dyDescent="0.25">
      <c r="A45" s="172" t="s">
        <v>20</v>
      </c>
      <c r="B45" s="173"/>
      <c r="C45" s="173"/>
      <c r="D45" s="173"/>
      <c r="E45" s="45">
        <v>2100</v>
      </c>
      <c r="F45" s="103" t="s">
        <v>3</v>
      </c>
      <c r="G45" s="69"/>
      <c r="H45" s="115">
        <f>H46+H48+H50</f>
        <v>9700443.1500000004</v>
      </c>
      <c r="I45" s="196">
        <f>I46+I48+I50</f>
        <v>9557223.1500000004</v>
      </c>
      <c r="J45" s="197"/>
      <c r="K45" s="115">
        <f>K46+K48+K50</f>
        <v>9581766.0800000001</v>
      </c>
      <c r="L45" s="10"/>
      <c r="M45" s="10"/>
      <c r="N45" s="10"/>
    </row>
    <row r="46" spans="1:14" ht="30.75" customHeight="1" x14ac:dyDescent="0.25">
      <c r="A46" s="136" t="s">
        <v>41</v>
      </c>
      <c r="B46" s="137"/>
      <c r="C46" s="137"/>
      <c r="D46" s="174"/>
      <c r="E46" s="45">
        <v>2110</v>
      </c>
      <c r="F46" s="103">
        <v>111</v>
      </c>
      <c r="G46" s="69"/>
      <c r="H46" s="115">
        <v>7308054.5800000001</v>
      </c>
      <c r="I46" s="204">
        <v>7198054.5800000001</v>
      </c>
      <c r="J46" s="195"/>
      <c r="K46" s="115">
        <v>7216904.75</v>
      </c>
      <c r="L46" s="10"/>
      <c r="M46" s="10"/>
      <c r="N46" s="10"/>
    </row>
    <row r="47" spans="1:14" ht="30" customHeight="1" x14ac:dyDescent="0.25">
      <c r="A47" s="136" t="s">
        <v>44</v>
      </c>
      <c r="B47" s="141"/>
      <c r="C47" s="141"/>
      <c r="D47" s="171"/>
      <c r="E47" s="45"/>
      <c r="F47" s="103"/>
      <c r="G47" s="69"/>
      <c r="H47" s="112"/>
      <c r="I47" s="198"/>
      <c r="J47" s="199"/>
      <c r="K47" s="112"/>
      <c r="L47" s="10"/>
      <c r="M47" s="10"/>
      <c r="N47" s="10"/>
    </row>
    <row r="48" spans="1:14" ht="40.5" customHeight="1" x14ac:dyDescent="0.25">
      <c r="A48" s="136" t="s">
        <v>42</v>
      </c>
      <c r="B48" s="137"/>
      <c r="C48" s="137"/>
      <c r="D48" s="137"/>
      <c r="E48" s="45">
        <v>2120</v>
      </c>
      <c r="F48" s="103">
        <v>112</v>
      </c>
      <c r="G48" s="69"/>
      <c r="H48" s="115">
        <v>206000</v>
      </c>
      <c r="I48" s="202">
        <v>206000</v>
      </c>
      <c r="J48" s="203"/>
      <c r="K48" s="115">
        <v>206000</v>
      </c>
      <c r="L48" s="10"/>
      <c r="M48" s="10"/>
      <c r="N48" s="10"/>
    </row>
    <row r="49" spans="1:14" ht="29.25" customHeight="1" x14ac:dyDescent="0.25">
      <c r="A49" s="136" t="s">
        <v>44</v>
      </c>
      <c r="B49" s="141"/>
      <c r="C49" s="141"/>
      <c r="D49" s="171"/>
      <c r="E49" s="45"/>
      <c r="F49" s="103"/>
      <c r="G49" s="69"/>
      <c r="H49" s="112"/>
      <c r="I49" s="198"/>
      <c r="J49" s="199"/>
      <c r="K49" s="112"/>
      <c r="L49" s="10"/>
      <c r="M49" s="10"/>
      <c r="N49" s="10"/>
    </row>
    <row r="50" spans="1:14" ht="45" customHeight="1" x14ac:dyDescent="0.25">
      <c r="A50" s="136" t="s">
        <v>43</v>
      </c>
      <c r="B50" s="137"/>
      <c r="C50" s="137"/>
      <c r="D50" s="137"/>
      <c r="E50" s="45">
        <v>2130</v>
      </c>
      <c r="F50" s="38">
        <v>119</v>
      </c>
      <c r="G50" s="69"/>
      <c r="H50" s="109">
        <v>2186388.5699999998</v>
      </c>
      <c r="I50" s="196">
        <v>2153168.5699999998</v>
      </c>
      <c r="J50" s="197"/>
      <c r="K50" s="109">
        <v>2158861.33</v>
      </c>
      <c r="L50" s="5"/>
      <c r="M50" s="5"/>
      <c r="N50" s="5"/>
    </row>
    <row r="51" spans="1:14" ht="23.25" customHeight="1" x14ac:dyDescent="0.25">
      <c r="A51" s="136" t="s">
        <v>44</v>
      </c>
      <c r="B51" s="141"/>
      <c r="C51" s="141"/>
      <c r="D51" s="171"/>
      <c r="E51" s="45"/>
      <c r="F51" s="38"/>
      <c r="G51" s="24"/>
      <c r="H51" s="108"/>
      <c r="I51" s="198"/>
      <c r="J51" s="199"/>
      <c r="K51" s="108"/>
      <c r="L51" s="5"/>
      <c r="M51" s="5"/>
      <c r="N51" s="5"/>
    </row>
    <row r="52" spans="1:14" ht="37.5" customHeight="1" x14ac:dyDescent="0.25">
      <c r="A52" s="160" t="s">
        <v>37</v>
      </c>
      <c r="B52" s="161"/>
      <c r="C52" s="161"/>
      <c r="D52" s="161"/>
      <c r="E52" s="45">
        <v>2200</v>
      </c>
      <c r="F52" s="24">
        <v>300</v>
      </c>
      <c r="G52" s="24"/>
      <c r="H52" s="109">
        <v>84000</v>
      </c>
      <c r="I52" s="202">
        <v>84000</v>
      </c>
      <c r="J52" s="195"/>
      <c r="K52" s="109">
        <v>84000</v>
      </c>
      <c r="L52" s="5"/>
      <c r="M52" s="5"/>
      <c r="N52" s="5"/>
    </row>
    <row r="53" spans="1:14" ht="36" customHeight="1" x14ac:dyDescent="0.25">
      <c r="A53" s="172" t="s">
        <v>45</v>
      </c>
      <c r="B53" s="173"/>
      <c r="C53" s="173"/>
      <c r="D53" s="173"/>
      <c r="E53" s="45">
        <v>2200</v>
      </c>
      <c r="F53" s="24">
        <v>321</v>
      </c>
      <c r="G53" s="24"/>
      <c r="H53" s="109">
        <v>84000</v>
      </c>
      <c r="I53" s="202">
        <v>84000</v>
      </c>
      <c r="J53" s="195"/>
      <c r="K53" s="109">
        <v>84000</v>
      </c>
      <c r="L53" s="5"/>
      <c r="M53" s="5"/>
      <c r="N53" s="5"/>
    </row>
    <row r="54" spans="1:14" ht="24.75" customHeight="1" x14ac:dyDescent="0.25">
      <c r="A54" s="172" t="s">
        <v>44</v>
      </c>
      <c r="B54" s="176"/>
      <c r="C54" s="176"/>
      <c r="D54" s="177"/>
      <c r="E54" s="45"/>
      <c r="F54" s="24"/>
      <c r="G54" s="24"/>
      <c r="H54" s="108"/>
      <c r="I54" s="198"/>
      <c r="J54" s="199"/>
      <c r="K54" s="108"/>
      <c r="L54" s="5"/>
      <c r="M54" s="5"/>
      <c r="N54" s="5"/>
    </row>
    <row r="55" spans="1:14" ht="27.75" customHeight="1" x14ac:dyDescent="0.25">
      <c r="A55" s="172" t="s">
        <v>53</v>
      </c>
      <c r="B55" s="176"/>
      <c r="C55" s="176"/>
      <c r="D55" s="177"/>
      <c r="E55" s="45">
        <v>2230</v>
      </c>
      <c r="F55" s="24">
        <v>350</v>
      </c>
      <c r="G55" s="24"/>
      <c r="H55" s="108"/>
      <c r="I55" s="198"/>
      <c r="J55" s="199"/>
      <c r="K55" s="108"/>
      <c r="L55" s="5"/>
      <c r="M55" s="5"/>
      <c r="N55" s="5"/>
    </row>
    <row r="56" spans="1:14" ht="24.75" customHeight="1" x14ac:dyDescent="0.25">
      <c r="A56" s="172" t="s">
        <v>44</v>
      </c>
      <c r="B56" s="176"/>
      <c r="C56" s="176"/>
      <c r="D56" s="177"/>
      <c r="E56" s="45"/>
      <c r="F56" s="24"/>
      <c r="G56" s="24"/>
      <c r="H56" s="108"/>
      <c r="I56" s="198"/>
      <c r="J56" s="199"/>
      <c r="K56" s="108"/>
      <c r="L56" s="5"/>
      <c r="M56" s="5"/>
      <c r="N56" s="5"/>
    </row>
    <row r="57" spans="1:14" ht="27.75" customHeight="1" x14ac:dyDescent="0.25">
      <c r="A57" s="160" t="s">
        <v>46</v>
      </c>
      <c r="B57" s="161"/>
      <c r="C57" s="161"/>
      <c r="D57" s="161"/>
      <c r="E57" s="45">
        <v>2300</v>
      </c>
      <c r="F57" s="103">
        <v>850</v>
      </c>
      <c r="G57" s="24"/>
      <c r="H57" s="109">
        <f>H58+H60+H62</f>
        <v>686228</v>
      </c>
      <c r="I57" s="196">
        <f>I58+I60+I62</f>
        <v>685818</v>
      </c>
      <c r="J57" s="197"/>
      <c r="K57" s="109">
        <f>K58+K60+K62</f>
        <v>685818</v>
      </c>
      <c r="L57" s="5"/>
      <c r="M57" s="5"/>
      <c r="N57" s="5"/>
    </row>
    <row r="58" spans="1:14" ht="28.5" customHeight="1" x14ac:dyDescent="0.25">
      <c r="A58" s="140" t="s">
        <v>47</v>
      </c>
      <c r="B58" s="175"/>
      <c r="C58" s="175"/>
      <c r="D58" s="175"/>
      <c r="E58" s="45">
        <v>2310</v>
      </c>
      <c r="F58" s="103">
        <v>851</v>
      </c>
      <c r="G58" s="26"/>
      <c r="H58" s="109">
        <v>675040</v>
      </c>
      <c r="I58" s="196">
        <v>674630</v>
      </c>
      <c r="J58" s="197"/>
      <c r="K58" s="109">
        <v>674630</v>
      </c>
      <c r="L58" s="54"/>
      <c r="M58" s="54"/>
      <c r="N58" s="54"/>
    </row>
    <row r="59" spans="1:14" ht="23.25" customHeight="1" x14ac:dyDescent="0.25">
      <c r="A59" s="140" t="s">
        <v>44</v>
      </c>
      <c r="B59" s="141"/>
      <c r="C59" s="141"/>
      <c r="D59" s="171"/>
      <c r="E59" s="45"/>
      <c r="F59" s="103"/>
      <c r="G59" s="26"/>
      <c r="H59" s="117"/>
      <c r="I59" s="198"/>
      <c r="J59" s="199"/>
      <c r="K59" s="117"/>
      <c r="L59" s="54"/>
      <c r="M59" s="54"/>
      <c r="N59" s="54"/>
    </row>
    <row r="60" spans="1:14" ht="27" customHeight="1" x14ac:dyDescent="0.25">
      <c r="A60" s="140" t="s">
        <v>51</v>
      </c>
      <c r="B60" s="175"/>
      <c r="C60" s="175"/>
      <c r="D60" s="175"/>
      <c r="E60" s="45">
        <v>2320</v>
      </c>
      <c r="F60" s="104">
        <v>852</v>
      </c>
      <c r="G60" s="24"/>
      <c r="H60" s="109">
        <v>9388</v>
      </c>
      <c r="I60" s="196">
        <v>9388</v>
      </c>
      <c r="J60" s="197"/>
      <c r="K60" s="109">
        <v>9388</v>
      </c>
      <c r="L60" s="53"/>
      <c r="M60" s="53"/>
      <c r="N60" s="53"/>
    </row>
    <row r="61" spans="1:14" ht="22.5" customHeight="1" x14ac:dyDescent="0.25">
      <c r="A61" s="140" t="s">
        <v>44</v>
      </c>
      <c r="B61" s="141"/>
      <c r="C61" s="141"/>
      <c r="D61" s="171"/>
      <c r="E61" s="45"/>
      <c r="F61" s="104"/>
      <c r="G61" s="24"/>
      <c r="H61" s="117"/>
      <c r="I61" s="198"/>
      <c r="J61" s="199"/>
      <c r="K61" s="117"/>
      <c r="L61" s="53"/>
      <c r="M61" s="53"/>
      <c r="N61" s="53"/>
    </row>
    <row r="62" spans="1:14" ht="24" customHeight="1" x14ac:dyDescent="0.25">
      <c r="A62" s="140" t="s">
        <v>52</v>
      </c>
      <c r="B62" s="141"/>
      <c r="C62" s="141"/>
      <c r="D62" s="171"/>
      <c r="E62" s="45">
        <v>2330</v>
      </c>
      <c r="F62" s="104">
        <v>853</v>
      </c>
      <c r="G62" s="24"/>
      <c r="H62" s="109">
        <v>1800</v>
      </c>
      <c r="I62" s="202">
        <v>1800</v>
      </c>
      <c r="J62" s="203"/>
      <c r="K62" s="109">
        <v>1800</v>
      </c>
      <c r="L62" s="53"/>
      <c r="M62" s="53"/>
      <c r="N62" s="53"/>
    </row>
    <row r="63" spans="1:14" ht="26.25" customHeight="1" x14ac:dyDescent="0.25">
      <c r="A63" s="140" t="s">
        <v>55</v>
      </c>
      <c r="B63" s="141"/>
      <c r="C63" s="141"/>
      <c r="D63" s="171"/>
      <c r="E63" s="45"/>
      <c r="F63" s="104"/>
      <c r="G63" s="24"/>
      <c r="H63" s="108"/>
      <c r="I63" s="198"/>
      <c r="J63" s="199"/>
      <c r="K63" s="108"/>
      <c r="L63" s="53"/>
      <c r="M63" s="53"/>
      <c r="N63" s="53"/>
    </row>
    <row r="64" spans="1:14" ht="24" customHeight="1" x14ac:dyDescent="0.25">
      <c r="A64" s="140" t="s">
        <v>48</v>
      </c>
      <c r="B64" s="141"/>
      <c r="C64" s="141"/>
      <c r="D64" s="171"/>
      <c r="E64" s="45">
        <v>2400</v>
      </c>
      <c r="F64" s="104" t="s">
        <v>3</v>
      </c>
      <c r="G64" s="24"/>
      <c r="H64" s="108"/>
      <c r="I64" s="198"/>
      <c r="J64" s="199"/>
      <c r="K64" s="108"/>
      <c r="L64" s="53"/>
      <c r="M64" s="53"/>
      <c r="N64" s="53"/>
    </row>
    <row r="65" spans="1:14" ht="27" customHeight="1" x14ac:dyDescent="0.25">
      <c r="A65" s="140" t="s">
        <v>49</v>
      </c>
      <c r="B65" s="175"/>
      <c r="C65" s="175"/>
      <c r="D65" s="175"/>
      <c r="E65" s="45">
        <v>2500</v>
      </c>
      <c r="F65" s="103" t="s">
        <v>3</v>
      </c>
      <c r="G65" s="24"/>
      <c r="H65" s="108"/>
      <c r="I65" s="198"/>
      <c r="J65" s="199"/>
      <c r="K65" s="108"/>
      <c r="L65" s="6"/>
      <c r="M65" s="6"/>
      <c r="N65" s="6"/>
    </row>
    <row r="66" spans="1:14" ht="51.75" customHeight="1" x14ac:dyDescent="0.25">
      <c r="A66" s="140" t="s">
        <v>50</v>
      </c>
      <c r="B66" s="175"/>
      <c r="C66" s="175"/>
      <c r="D66" s="175"/>
      <c r="E66" s="45">
        <v>2520</v>
      </c>
      <c r="F66" s="103">
        <v>831</v>
      </c>
      <c r="G66" s="24"/>
      <c r="H66" s="108"/>
      <c r="I66" s="198"/>
      <c r="J66" s="199"/>
      <c r="K66" s="108"/>
      <c r="L66" s="5"/>
      <c r="M66" s="5"/>
      <c r="N66" s="5"/>
    </row>
    <row r="67" spans="1:14" ht="27" customHeight="1" x14ac:dyDescent="0.25">
      <c r="A67" s="160" t="s">
        <v>59</v>
      </c>
      <c r="B67" s="161"/>
      <c r="C67" s="161"/>
      <c r="D67" s="161"/>
      <c r="E67" s="45">
        <v>2600</v>
      </c>
      <c r="F67" s="40" t="s">
        <v>3</v>
      </c>
      <c r="G67" s="24"/>
      <c r="H67" s="109">
        <f>H69</f>
        <v>3260449.93</v>
      </c>
      <c r="I67" s="196">
        <f>I69</f>
        <v>1790009.24</v>
      </c>
      <c r="J67" s="197"/>
      <c r="K67" s="109">
        <f>K69</f>
        <v>2373628.16</v>
      </c>
      <c r="L67" s="10"/>
      <c r="M67" s="10"/>
      <c r="N67" s="10"/>
    </row>
    <row r="68" spans="1:14" ht="51" customHeight="1" x14ac:dyDescent="0.25">
      <c r="A68" s="140" t="s">
        <v>28</v>
      </c>
      <c r="B68" s="175"/>
      <c r="C68" s="175"/>
      <c r="D68" s="175"/>
      <c r="E68" s="45">
        <v>2610</v>
      </c>
      <c r="F68" s="103">
        <v>243</v>
      </c>
      <c r="G68" s="102"/>
      <c r="H68" s="109"/>
      <c r="I68" s="196"/>
      <c r="J68" s="197"/>
      <c r="K68" s="109"/>
      <c r="L68" s="6"/>
      <c r="M68" s="6" t="s">
        <v>89</v>
      </c>
      <c r="N68" s="6"/>
    </row>
    <row r="69" spans="1:14" ht="29.25" customHeight="1" x14ac:dyDescent="0.25">
      <c r="A69" s="140" t="s">
        <v>29</v>
      </c>
      <c r="B69" s="175"/>
      <c r="C69" s="175"/>
      <c r="D69" s="175"/>
      <c r="E69" s="45">
        <v>2620</v>
      </c>
      <c r="F69" s="103">
        <v>244</v>
      </c>
      <c r="G69" s="24"/>
      <c r="H69" s="118">
        <v>3260449.93</v>
      </c>
      <c r="I69" s="196">
        <v>1790009.24</v>
      </c>
      <c r="J69" s="197"/>
      <c r="K69" s="118">
        <v>2373628.16</v>
      </c>
      <c r="L69" s="5"/>
      <c r="M69" s="5"/>
      <c r="N69" s="5"/>
    </row>
    <row r="70" spans="1:14" ht="27.75" customHeight="1" x14ac:dyDescent="0.25">
      <c r="A70" s="178" t="s">
        <v>54</v>
      </c>
      <c r="B70" s="179"/>
      <c r="C70" s="179"/>
      <c r="D70" s="179"/>
      <c r="E70" s="45"/>
      <c r="F70" s="104"/>
      <c r="G70" s="24"/>
      <c r="H70" s="108"/>
      <c r="I70" s="198"/>
      <c r="J70" s="199"/>
      <c r="K70" s="108"/>
      <c r="L70" s="5"/>
      <c r="M70" s="5"/>
      <c r="N70" s="5"/>
    </row>
    <row r="71" spans="1:14" ht="27" customHeight="1" x14ac:dyDescent="0.25">
      <c r="A71" s="140" t="s">
        <v>56</v>
      </c>
      <c r="B71" s="175"/>
      <c r="C71" s="175"/>
      <c r="D71" s="175"/>
      <c r="E71" s="45">
        <v>2630</v>
      </c>
      <c r="F71" s="104">
        <v>400</v>
      </c>
      <c r="G71" s="24"/>
      <c r="H71" s="108"/>
      <c r="I71" s="198"/>
      <c r="J71" s="199"/>
      <c r="K71" s="108"/>
      <c r="L71" s="5"/>
      <c r="M71" s="5"/>
      <c r="N71" s="5"/>
    </row>
    <row r="72" spans="1:14" ht="37.5" customHeight="1" x14ac:dyDescent="0.25">
      <c r="A72" s="140" t="s">
        <v>30</v>
      </c>
      <c r="B72" s="175"/>
      <c r="C72" s="175"/>
      <c r="D72" s="175"/>
      <c r="E72" s="45">
        <v>2630</v>
      </c>
      <c r="F72" s="103">
        <v>406</v>
      </c>
      <c r="G72" s="24"/>
      <c r="H72" s="108"/>
      <c r="I72" s="198"/>
      <c r="J72" s="199"/>
      <c r="K72" s="108"/>
      <c r="L72" s="5"/>
      <c r="M72" s="5"/>
      <c r="N72" s="5"/>
    </row>
    <row r="73" spans="1:14" ht="35.25" customHeight="1" x14ac:dyDescent="0.25">
      <c r="A73" s="140" t="s">
        <v>31</v>
      </c>
      <c r="B73" s="175"/>
      <c r="C73" s="175"/>
      <c r="D73" s="175"/>
      <c r="E73" s="45">
        <v>2630</v>
      </c>
      <c r="F73" s="103">
        <v>407</v>
      </c>
      <c r="G73" s="24"/>
      <c r="H73" s="108"/>
      <c r="I73" s="198"/>
      <c r="J73" s="199"/>
      <c r="K73" s="108"/>
      <c r="L73" s="5"/>
      <c r="M73" s="5"/>
      <c r="N73" s="5"/>
    </row>
    <row r="74" spans="1:14" ht="30.75" customHeight="1" x14ac:dyDescent="0.25">
      <c r="A74" s="168" t="s">
        <v>61</v>
      </c>
      <c r="B74" s="169"/>
      <c r="C74" s="169"/>
      <c r="D74" s="169"/>
      <c r="E74" s="50">
        <v>3000</v>
      </c>
      <c r="F74" s="49">
        <v>100</v>
      </c>
      <c r="G74" s="24"/>
      <c r="H74" s="108"/>
      <c r="I74" s="198"/>
      <c r="J74" s="199"/>
      <c r="K74" s="108"/>
      <c r="L74" s="6"/>
      <c r="M74" s="6"/>
      <c r="N74" s="6"/>
    </row>
    <row r="75" spans="1:14" ht="40.5" customHeight="1" x14ac:dyDescent="0.25">
      <c r="A75" s="160" t="s">
        <v>63</v>
      </c>
      <c r="B75" s="161"/>
      <c r="C75" s="161"/>
      <c r="D75" s="161"/>
      <c r="E75" s="51">
        <v>3010</v>
      </c>
      <c r="F75" s="52" t="s">
        <v>3</v>
      </c>
      <c r="G75" s="24"/>
      <c r="H75" s="108"/>
      <c r="I75" s="198"/>
      <c r="J75" s="199"/>
      <c r="K75" s="108"/>
      <c r="L75" s="7"/>
      <c r="M75" s="7"/>
      <c r="N75" s="7"/>
    </row>
    <row r="76" spans="1:14" ht="33" customHeight="1" x14ac:dyDescent="0.25">
      <c r="A76" s="160" t="s">
        <v>64</v>
      </c>
      <c r="B76" s="161"/>
      <c r="C76" s="161"/>
      <c r="D76" s="161"/>
      <c r="E76" s="45">
        <v>3020</v>
      </c>
      <c r="F76" s="103" t="s">
        <v>3</v>
      </c>
      <c r="G76" s="24"/>
      <c r="H76" s="108"/>
      <c r="I76" s="198"/>
      <c r="J76" s="199"/>
      <c r="K76" s="108"/>
      <c r="L76" s="5"/>
      <c r="M76" s="5"/>
      <c r="N76" s="5"/>
    </row>
    <row r="77" spans="1:14" ht="21.75" customHeight="1" x14ac:dyDescent="0.25">
      <c r="A77" s="160" t="s">
        <v>65</v>
      </c>
      <c r="B77" s="161"/>
      <c r="C77" s="161"/>
      <c r="D77" s="161"/>
      <c r="E77" s="45">
        <v>3030</v>
      </c>
      <c r="F77" s="103" t="s">
        <v>3</v>
      </c>
      <c r="G77" s="24"/>
      <c r="H77" s="108"/>
      <c r="I77" s="198"/>
      <c r="J77" s="199"/>
      <c r="K77" s="108"/>
      <c r="L77" s="6"/>
      <c r="M77" s="6"/>
      <c r="N77" s="6"/>
    </row>
    <row r="78" spans="1:14" ht="27.75" customHeight="1" x14ac:dyDescent="0.25">
      <c r="A78" s="184" t="s">
        <v>5</v>
      </c>
      <c r="B78" s="185"/>
      <c r="C78" s="185"/>
      <c r="D78" s="186"/>
      <c r="E78" s="48">
        <v>4000</v>
      </c>
      <c r="F78" s="39" t="s">
        <v>3</v>
      </c>
      <c r="G78" s="102"/>
      <c r="H78" s="119"/>
      <c r="I78" s="198"/>
      <c r="J78" s="199"/>
      <c r="K78" s="119"/>
      <c r="L78" s="8"/>
      <c r="M78" s="8"/>
      <c r="N78" s="8"/>
    </row>
    <row r="79" spans="1:14" ht="29.25" customHeight="1" x14ac:dyDescent="0.25">
      <c r="A79" s="187" t="s">
        <v>32</v>
      </c>
      <c r="B79" s="188"/>
      <c r="C79" s="188"/>
      <c r="D79" s="189"/>
      <c r="E79" s="51">
        <v>4010</v>
      </c>
      <c r="F79" s="52">
        <v>610</v>
      </c>
      <c r="G79" s="102"/>
      <c r="H79" s="119"/>
      <c r="I79" s="198"/>
      <c r="J79" s="199"/>
      <c r="K79" s="119"/>
      <c r="L79" s="5"/>
      <c r="M79" s="5"/>
      <c r="N79" s="5"/>
    </row>
    <row r="80" spans="1:14" ht="15.75" x14ac:dyDescent="0.25">
      <c r="A80" s="190"/>
      <c r="B80" s="191"/>
      <c r="C80" s="191"/>
      <c r="D80" s="192"/>
      <c r="E80" s="46"/>
      <c r="F80" s="41"/>
      <c r="G80" s="26"/>
      <c r="H80" s="108"/>
      <c r="I80" s="198"/>
      <c r="J80" s="199"/>
      <c r="K80" s="108"/>
      <c r="L80" s="5"/>
      <c r="M80" s="5"/>
      <c r="N80" s="5"/>
    </row>
    <row r="81" spans="1:14" x14ac:dyDescent="0.25">
      <c r="A81" s="99"/>
      <c r="B81" s="99"/>
      <c r="C81" s="99"/>
      <c r="D81" s="99"/>
      <c r="E81" s="99"/>
      <c r="F81" s="99"/>
      <c r="G81" s="98"/>
      <c r="H81" s="99"/>
      <c r="I81" s="99"/>
      <c r="J81" s="99"/>
      <c r="K81" s="99"/>
      <c r="L81" s="5"/>
      <c r="M81" s="5"/>
      <c r="N81" s="5"/>
    </row>
    <row r="82" spans="1:14" x14ac:dyDescent="0.25">
      <c r="A82" s="180" t="s">
        <v>66</v>
      </c>
      <c r="B82" s="181"/>
      <c r="C82" s="181"/>
      <c r="D82" s="181"/>
      <c r="E82" s="98"/>
      <c r="F82" s="98"/>
      <c r="G82" s="98"/>
      <c r="H82" s="98"/>
      <c r="I82" s="98"/>
      <c r="J82" s="98"/>
      <c r="K82" s="99"/>
      <c r="L82" s="5"/>
      <c r="M82" s="5"/>
      <c r="N82" s="5"/>
    </row>
    <row r="83" spans="1:14" x14ac:dyDescent="0.25">
      <c r="A83" s="180" t="s">
        <v>67</v>
      </c>
      <c r="B83" s="181"/>
      <c r="C83" s="181"/>
      <c r="D83" s="181"/>
      <c r="E83" s="182"/>
      <c r="F83" s="182"/>
      <c r="G83" s="182"/>
      <c r="H83" s="182"/>
      <c r="I83" s="182"/>
      <c r="J83" s="182"/>
      <c r="K83" s="182"/>
      <c r="L83" s="6"/>
      <c r="M83" s="6"/>
      <c r="N83" s="6"/>
    </row>
    <row r="84" spans="1:14" x14ac:dyDescent="0.25">
      <c r="A84" s="183" t="s">
        <v>57</v>
      </c>
      <c r="B84" s="182"/>
      <c r="C84" s="182"/>
      <c r="D84" s="182"/>
      <c r="E84" s="182"/>
      <c r="F84" s="99"/>
      <c r="G84" s="99"/>
      <c r="H84" s="99"/>
      <c r="I84" s="99"/>
      <c r="J84" s="99"/>
      <c r="K84" s="99"/>
      <c r="L84" s="5"/>
      <c r="M84" s="5"/>
      <c r="N84" s="5"/>
    </row>
    <row r="85" spans="1:14" x14ac:dyDescent="0.25">
      <c r="A85" s="183" t="s">
        <v>60</v>
      </c>
      <c r="B85" s="182"/>
      <c r="C85" s="182"/>
      <c r="D85" s="182"/>
      <c r="E85" s="182"/>
      <c r="F85" s="182"/>
      <c r="G85" s="122"/>
      <c r="H85" s="122"/>
      <c r="I85" s="122"/>
      <c r="J85" s="122"/>
      <c r="K85" s="122"/>
      <c r="L85" s="5"/>
      <c r="M85" s="5"/>
      <c r="N85" s="5"/>
    </row>
    <row r="86" spans="1:14" x14ac:dyDescent="0.25">
      <c r="A86" s="43" t="s">
        <v>62</v>
      </c>
      <c r="B86" s="43"/>
      <c r="C86" s="43"/>
      <c r="D86" s="43"/>
      <c r="E86" s="43"/>
      <c r="F86" s="43"/>
      <c r="G86" s="13"/>
      <c r="H86" s="3"/>
      <c r="I86" s="3"/>
      <c r="J86" s="3"/>
      <c r="K86" s="3"/>
      <c r="L86" s="9"/>
      <c r="M86" s="9"/>
      <c r="N86" s="9"/>
    </row>
    <row r="87" spans="1:14" x14ac:dyDescent="0.25">
      <c r="A87" s="14"/>
      <c r="B87" s="14"/>
      <c r="C87" s="14"/>
      <c r="D87" s="14"/>
      <c r="E87" s="12"/>
      <c r="F87" s="3"/>
      <c r="G87" s="13"/>
      <c r="H87" s="3"/>
      <c r="I87" s="3"/>
      <c r="J87" s="3"/>
      <c r="K87" s="3"/>
      <c r="L87" s="9"/>
      <c r="M87" s="9"/>
      <c r="N87" s="9"/>
    </row>
    <row r="88" spans="1:14" x14ac:dyDescent="0.25">
      <c r="A88" s="14" t="s">
        <v>74</v>
      </c>
      <c r="B88" s="14"/>
      <c r="C88" s="14" t="s">
        <v>75</v>
      </c>
      <c r="D88" s="14"/>
      <c r="E88" s="12"/>
      <c r="F88" s="3"/>
      <c r="G88" s="13"/>
      <c r="H88" s="3"/>
      <c r="I88" s="3"/>
      <c r="J88" s="3"/>
      <c r="K88" s="3"/>
      <c r="L88" s="9"/>
      <c r="M88" s="9"/>
      <c r="N88" s="9"/>
    </row>
    <row r="89" spans="1:14" x14ac:dyDescent="0.25">
      <c r="A89" s="14"/>
      <c r="B89" s="14"/>
      <c r="C89" s="14"/>
      <c r="D89" s="14"/>
      <c r="E89" s="12"/>
      <c r="F89" s="3"/>
      <c r="G89" s="13"/>
      <c r="H89" s="3"/>
      <c r="I89" s="3"/>
      <c r="J89" s="3"/>
      <c r="K89" s="3"/>
      <c r="L89" s="9"/>
      <c r="M89" s="9"/>
      <c r="N89" s="9"/>
    </row>
    <row r="90" spans="1:14" x14ac:dyDescent="0.25">
      <c r="A90" s="14"/>
      <c r="B90" s="14"/>
      <c r="C90" s="14"/>
      <c r="D90" s="14"/>
      <c r="E90" s="12"/>
      <c r="F90" s="3"/>
      <c r="G90" s="13"/>
      <c r="H90" s="3"/>
      <c r="I90" s="3"/>
      <c r="J90" s="3"/>
      <c r="K90" s="3"/>
      <c r="L90" s="5"/>
      <c r="M90" s="5"/>
      <c r="N90" s="5"/>
    </row>
    <row r="91" spans="1:14" x14ac:dyDescent="0.25">
      <c r="A91" s="14"/>
      <c r="B91" s="14"/>
      <c r="C91" s="14"/>
      <c r="D91" s="14"/>
      <c r="E91" s="12"/>
      <c r="F91" s="3"/>
      <c r="G91" s="13"/>
      <c r="H91" s="3"/>
      <c r="I91" s="3"/>
      <c r="J91" s="3"/>
      <c r="K91" s="3"/>
      <c r="L91" s="5"/>
      <c r="M91" s="5"/>
      <c r="N91" s="5"/>
    </row>
    <row r="92" spans="1:14" x14ac:dyDescent="0.25">
      <c r="A92" s="14"/>
      <c r="B92" s="14"/>
      <c r="C92" s="14"/>
      <c r="D92" s="14"/>
      <c r="E92" s="12"/>
      <c r="F92" s="3"/>
      <c r="G92" s="13"/>
      <c r="H92" s="3"/>
      <c r="I92" s="3"/>
      <c r="J92" s="3"/>
      <c r="K92" s="3"/>
      <c r="L92" s="5"/>
      <c r="M92" s="5"/>
      <c r="N92" s="5"/>
    </row>
    <row r="93" spans="1:14" x14ac:dyDescent="0.25">
      <c r="A93" s="14"/>
      <c r="B93" s="14"/>
      <c r="C93" s="14"/>
      <c r="D93" s="14"/>
      <c r="E93" s="12"/>
      <c r="F93" s="3"/>
      <c r="G93" s="13"/>
      <c r="H93" s="3"/>
      <c r="I93" s="3"/>
      <c r="J93" s="3"/>
      <c r="K93" s="3"/>
      <c r="L93" s="5"/>
      <c r="M93" s="5"/>
      <c r="N93" s="5"/>
    </row>
    <row r="94" spans="1:14" x14ac:dyDescent="0.25">
      <c r="A94" s="14"/>
      <c r="B94" s="14"/>
      <c r="C94" s="14"/>
      <c r="D94" s="14"/>
      <c r="E94" s="12"/>
      <c r="F94" s="3"/>
      <c r="G94" s="13"/>
      <c r="H94" s="3"/>
      <c r="I94" s="3"/>
      <c r="J94" s="3"/>
      <c r="K94" s="3"/>
      <c r="L94" s="5"/>
      <c r="M94" s="5"/>
      <c r="N94" s="5"/>
    </row>
  </sheetData>
  <mergeCells count="129">
    <mergeCell ref="A85:K85"/>
    <mergeCell ref="A79:D79"/>
    <mergeCell ref="A80:D80"/>
    <mergeCell ref="I80:J80"/>
    <mergeCell ref="A82:D82"/>
    <mergeCell ref="A83:K83"/>
    <mergeCell ref="A84:E84"/>
    <mergeCell ref="A76:D76"/>
    <mergeCell ref="I76:J76"/>
    <mergeCell ref="A77:D77"/>
    <mergeCell ref="I77:J77"/>
    <mergeCell ref="A78:D78"/>
    <mergeCell ref="I78:J78"/>
    <mergeCell ref="I79:J79"/>
    <mergeCell ref="A72:D72"/>
    <mergeCell ref="A73:D73"/>
    <mergeCell ref="I73:J73"/>
    <mergeCell ref="A74:D74"/>
    <mergeCell ref="I74:J74"/>
    <mergeCell ref="A75:D75"/>
    <mergeCell ref="I75:J75"/>
    <mergeCell ref="A69:D69"/>
    <mergeCell ref="I69:J69"/>
    <mergeCell ref="A70:D70"/>
    <mergeCell ref="I70:J70"/>
    <mergeCell ref="A71:D71"/>
    <mergeCell ref="I71:J71"/>
    <mergeCell ref="I72:J72"/>
    <mergeCell ref="A66:D66"/>
    <mergeCell ref="I66:J66"/>
    <mergeCell ref="A67:D67"/>
    <mergeCell ref="I67:J67"/>
    <mergeCell ref="A68:D68"/>
    <mergeCell ref="I68:J68"/>
    <mergeCell ref="A62:D62"/>
    <mergeCell ref="I62:J62"/>
    <mergeCell ref="A63:D63"/>
    <mergeCell ref="A64:D64"/>
    <mergeCell ref="A65:D65"/>
    <mergeCell ref="I65:J65"/>
    <mergeCell ref="I63:J63"/>
    <mergeCell ref="I64:J64"/>
    <mergeCell ref="A58:D58"/>
    <mergeCell ref="I58:J58"/>
    <mergeCell ref="A59:D59"/>
    <mergeCell ref="A60:D60"/>
    <mergeCell ref="I60:J60"/>
    <mergeCell ref="A61:D61"/>
    <mergeCell ref="A53:D53"/>
    <mergeCell ref="I53:J53"/>
    <mergeCell ref="A54:D54"/>
    <mergeCell ref="A55:D55"/>
    <mergeCell ref="A56:D56"/>
    <mergeCell ref="A57:D57"/>
    <mergeCell ref="I57:J57"/>
    <mergeCell ref="I54:J54"/>
    <mergeCell ref="I55:J55"/>
    <mergeCell ref="I56:J56"/>
    <mergeCell ref="I59:J59"/>
    <mergeCell ref="I61:J61"/>
    <mergeCell ref="A49:D49"/>
    <mergeCell ref="A50:D50"/>
    <mergeCell ref="I50:J50"/>
    <mergeCell ref="A51:D51"/>
    <mergeCell ref="A52:D52"/>
    <mergeCell ref="I52:J52"/>
    <mergeCell ref="A45:D45"/>
    <mergeCell ref="I45:J45"/>
    <mergeCell ref="A46:D46"/>
    <mergeCell ref="I46:J46"/>
    <mergeCell ref="A47:D47"/>
    <mergeCell ref="A48:D48"/>
    <mergeCell ref="I48:J48"/>
    <mergeCell ref="I47:J47"/>
    <mergeCell ref="I49:J49"/>
    <mergeCell ref="I51:J51"/>
    <mergeCell ref="A41:D41"/>
    <mergeCell ref="I41:J41"/>
    <mergeCell ref="A42:D42"/>
    <mergeCell ref="I42:J42"/>
    <mergeCell ref="A43:D43"/>
    <mergeCell ref="A44:D44"/>
    <mergeCell ref="I44:J44"/>
    <mergeCell ref="A38:D38"/>
    <mergeCell ref="I38:J38"/>
    <mergeCell ref="A39:D39"/>
    <mergeCell ref="I39:J39"/>
    <mergeCell ref="A40:D40"/>
    <mergeCell ref="I40:J40"/>
    <mergeCell ref="I43:J43"/>
    <mergeCell ref="A35:D35"/>
    <mergeCell ref="I35:J35"/>
    <mergeCell ref="A36:D36"/>
    <mergeCell ref="I36:J36"/>
    <mergeCell ref="A37:D37"/>
    <mergeCell ref="I37:J37"/>
    <mergeCell ref="A32:D32"/>
    <mergeCell ref="I32:J32"/>
    <mergeCell ref="A33:D33"/>
    <mergeCell ref="I33:J33"/>
    <mergeCell ref="A34:D34"/>
    <mergeCell ref="I34:J34"/>
    <mergeCell ref="A29:D29"/>
    <mergeCell ref="I29:J29"/>
    <mergeCell ref="A30:D30"/>
    <mergeCell ref="I30:J30"/>
    <mergeCell ref="A31:D31"/>
    <mergeCell ref="I31:J31"/>
    <mergeCell ref="D16:H16"/>
    <mergeCell ref="F17:H17"/>
    <mergeCell ref="A25:K25"/>
    <mergeCell ref="A27:D28"/>
    <mergeCell ref="E27:E28"/>
    <mergeCell ref="F27:F28"/>
    <mergeCell ref="G27:G28"/>
    <mergeCell ref="H27:K27"/>
    <mergeCell ref="I28:J28"/>
    <mergeCell ref="G8:K8"/>
    <mergeCell ref="G9:K9"/>
    <mergeCell ref="G10:K10"/>
    <mergeCell ref="J11:K11"/>
    <mergeCell ref="A13:K13"/>
    <mergeCell ref="A14:K14"/>
    <mergeCell ref="H1:K1"/>
    <mergeCell ref="G3:L3"/>
    <mergeCell ref="G4:K4"/>
    <mergeCell ref="G5:K5"/>
    <mergeCell ref="G6:K6"/>
    <mergeCell ref="G7:K7"/>
  </mergeCells>
  <pageMargins left="0.7" right="0.7" top="0.75" bottom="0.75" header="0.3" footer="0.3"/>
  <pageSetup paperSize="9" scale="64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борщово</vt:lpstr>
      <vt:lpstr>на 31 апр</vt:lpstr>
      <vt:lpstr>Борщово 25.06.24</vt:lpstr>
      <vt:lpstr>борщово!Заголовки_для_печати</vt:lpstr>
      <vt:lpstr>'на 31 апр'!Заголовки_для_печати</vt:lpstr>
      <vt:lpstr>борщово!Область_печати</vt:lpstr>
      <vt:lpstr>'на 31 апр'!Область_печати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2024-07-09T07:52:03Z</dcterms:modified>
</cp:coreProperties>
</file>